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міївська міська рада\III сесія від 14.01.2021\рішення\додатки до рішень\Прийняття майна від Чугуївської райради\"/>
    </mc:Choice>
  </mc:AlternateContent>
  <xr:revisionPtr revIDLastSave="0" documentId="13_ncr:1_{7BD55283-0FE7-4D3B-8BF9-F5CAD441338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1" i="1" l="1"/>
  <c r="D34" i="1"/>
  <c r="I28" i="1" l="1"/>
  <c r="I29" i="1"/>
  <c r="I30" i="1"/>
  <c r="I31" i="1"/>
  <c r="I32" i="1"/>
  <c r="I33" i="1"/>
  <c r="I27" i="1"/>
  <c r="I25" i="1"/>
  <c r="I23" i="1"/>
  <c r="I24" i="1"/>
  <c r="I22" i="1"/>
  <c r="I21" i="1"/>
  <c r="I20" i="1"/>
  <c r="I19" i="1"/>
  <c r="I18" i="1"/>
  <c r="I17" i="1"/>
  <c r="I16" i="1"/>
  <c r="I15" i="1"/>
  <c r="G34" i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02" i="1"/>
  <c r="I102" i="1" s="1"/>
  <c r="G121" i="1" l="1"/>
  <c r="H100" i="1"/>
  <c r="I100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35" i="1"/>
  <c r="H121" i="1" l="1"/>
  <c r="I35" i="1"/>
  <c r="I121" i="1" s="1"/>
  <c r="H34" i="1" l="1"/>
  <c r="I5" i="1" l="1"/>
  <c r="I6" i="1"/>
  <c r="I7" i="1"/>
  <c r="I8" i="1"/>
  <c r="I9" i="1"/>
  <c r="I10" i="1"/>
  <c r="I11" i="1"/>
  <c r="I12" i="1"/>
  <c r="I13" i="1"/>
  <c r="I14" i="1"/>
  <c r="I34" i="1" l="1"/>
</calcChain>
</file>

<file path=xl/sharedStrings.xml><?xml version="1.0" encoding="utf-8"?>
<sst xmlns="http://schemas.openxmlformats.org/spreadsheetml/2006/main" count="149" uniqueCount="131">
  <si>
    <t>№ з/п</t>
  </si>
  <si>
    <t>Інвентарний
номер</t>
  </si>
  <si>
    <t>Назва основного засобу, іншого необоротного матеріального активу, малоцінних та швидкозношуваних предметів</t>
  </si>
  <si>
    <t>Кількість,
шт.</t>
  </si>
  <si>
    <t>Дата випуску,
рік</t>
  </si>
  <si>
    <t>Дата введення в
Експлуатацію, рік</t>
  </si>
  <si>
    <t xml:space="preserve">Балансова вартість
</t>
  </si>
  <si>
    <t>Знос станом
На 01.01.2020 р.,
грн.</t>
  </si>
  <si>
    <t xml:space="preserve">Залишкова
Вартість  </t>
  </si>
  <si>
    <t>Всього по  Субрахунок №1014</t>
  </si>
  <si>
    <t>Всього по  Субрахунок №1113</t>
  </si>
  <si>
    <t xml:space="preserve">Малоцінні та швидкозношувані предмети рахунок 1812 на суму </t>
  </si>
  <si>
    <t>-</t>
  </si>
  <si>
    <t>Будівельні матеріали рахунок 1513 на суму</t>
  </si>
  <si>
    <t>Пищуща маш."Україна"</t>
  </si>
  <si>
    <t>Шкаф книжковий</t>
  </si>
  <si>
    <t>Мікрохвильова піч</t>
  </si>
  <si>
    <t>Маршутизатор D-Link</t>
  </si>
  <si>
    <t>Стелаж для паперів зачинений</t>
  </si>
  <si>
    <t>Крісло поворотнє</t>
  </si>
  <si>
    <t>Стіл робочий</t>
  </si>
  <si>
    <t>Крісло офісне</t>
  </si>
  <si>
    <t>Лампа настільна</t>
  </si>
  <si>
    <t>Сканер</t>
  </si>
  <si>
    <t>Дверці до шафи</t>
  </si>
  <si>
    <t>Флешка 4Гб</t>
  </si>
  <si>
    <t>Привод DVD-RW</t>
  </si>
  <si>
    <t>Подовжувач USB</t>
  </si>
  <si>
    <t>Тумба мобільна</t>
  </si>
  <si>
    <t>Факс "Panasoic"</t>
  </si>
  <si>
    <t>Модем ADSL D-Link DSL-2500U</t>
  </si>
  <si>
    <t>Модем ADSL D-Link DU-562М ext.</t>
  </si>
  <si>
    <t>Акумулятори до радіотелефону UFO</t>
  </si>
  <si>
    <t>Безперебійник Powercom BNT-800AP</t>
  </si>
  <si>
    <t>Стілець поворотній</t>
  </si>
  <si>
    <t>Стіл ПК (1400*600*750)</t>
  </si>
  <si>
    <t>Стільниця (1400*600*750)</t>
  </si>
  <si>
    <t>Конвектор електричний CMG-TLC</t>
  </si>
  <si>
    <t>Телефон Panasonic KX-TS2350</t>
  </si>
  <si>
    <t>Шафа для паперів</t>
  </si>
  <si>
    <t>крісло офісне поворотнє</t>
  </si>
  <si>
    <t>Жалюзі вертикальні</t>
  </si>
  <si>
    <t>Москітна сітка</t>
  </si>
  <si>
    <t>Флешка 16Гб</t>
  </si>
  <si>
    <t>1136014/1-3</t>
  </si>
  <si>
    <t>Лазерний друкуючий пристрій Canon</t>
  </si>
  <si>
    <t xml:space="preserve"> Клавіатура Genius</t>
  </si>
  <si>
    <t>Флеш Накопичувач Goodram 16 gb</t>
  </si>
  <si>
    <t>Cтелаж офісний для документів</t>
  </si>
  <si>
    <t xml:space="preserve">Тумба навісна </t>
  </si>
  <si>
    <t>Засіб КЗІ (криптограф.захисту)</t>
  </si>
  <si>
    <t>Монітор TFT 21,5</t>
  </si>
  <si>
    <t>Комплект Defender (клав.+мишка)</t>
  </si>
  <si>
    <t>Розгалужувач</t>
  </si>
  <si>
    <t>Подовжувач Defender</t>
  </si>
  <si>
    <t>Вогнегасник Оп-2</t>
  </si>
  <si>
    <t>11136017/1-2</t>
  </si>
  <si>
    <t>11137048-50</t>
  </si>
  <si>
    <t>11137053/1-3</t>
  </si>
  <si>
    <t>11137055/1-2</t>
  </si>
  <si>
    <t>Радіотелефон Panasonic</t>
  </si>
  <si>
    <t>Тумба мобільна з приставкою</t>
  </si>
  <si>
    <t>Монітор</t>
  </si>
  <si>
    <t>Жалюзі</t>
  </si>
  <si>
    <t>Джерело безперебійного живлення Eaton</t>
  </si>
  <si>
    <t>Зовнішній накопичувач USB 1TB</t>
  </si>
  <si>
    <t>Електрочайник MAGIO 512 1,7k</t>
  </si>
  <si>
    <t>Масляний обігрівач Grunhelm GR-1125</t>
  </si>
  <si>
    <t>Принтер A4 HP LJ Pro M102a</t>
  </si>
  <si>
    <t>Джерело безперебійного живлення Eaton 5Е 1100 VA,USB (5E1100IUSB)</t>
  </si>
  <si>
    <t>Монітор Dell E2218HN (210-AMLV)</t>
  </si>
  <si>
    <t>Флеш Накопичувач goodram 32 gb</t>
  </si>
  <si>
    <t>мишка компютерна бездротова Logitech m171 (2034LZX25U09)</t>
  </si>
  <si>
    <t>1138056/1-3</t>
  </si>
  <si>
    <t xml:space="preserve">стіл "Буклет" </t>
  </si>
  <si>
    <t>тумба "КШ-18"</t>
  </si>
  <si>
    <t>Мікрохвильова піч Samsung ME88Sut/BW</t>
  </si>
  <si>
    <t>Обігрівач UFO Star 2900</t>
  </si>
  <si>
    <t xml:space="preserve">Крісло офісне </t>
  </si>
  <si>
    <t>Калькулятор "Сітізен"</t>
  </si>
  <si>
    <t>Антена Locus 013-20</t>
  </si>
  <si>
    <t>Кабель R6 Demes</t>
  </si>
  <si>
    <t>Відео-плеір  Toshiba</t>
  </si>
  <si>
    <t>Прихожа</t>
  </si>
  <si>
    <t>Сейф металевий</t>
  </si>
  <si>
    <t>Стіл письмовий</t>
  </si>
  <si>
    <t>Тумба</t>
  </si>
  <si>
    <t>Шафа книжкова</t>
  </si>
  <si>
    <t xml:space="preserve">Диван </t>
  </si>
  <si>
    <t>Вогнегасник</t>
  </si>
  <si>
    <t>Тумба мобільна (270*500*170)</t>
  </si>
  <si>
    <t>Лазерний принтер "Сanon"</t>
  </si>
  <si>
    <t>Обігрівач "Alpina"</t>
  </si>
  <si>
    <t>Обігрівач масляний VERTEX8014</t>
  </si>
  <si>
    <t>Електрочайник Vitek</t>
  </si>
  <si>
    <t>Передано на зберігання до апарату відділу культури</t>
  </si>
  <si>
    <t>11137058/1-6</t>
  </si>
  <si>
    <t xml:space="preserve">Багатофункціональний пристрій Toshiba t-Studio </t>
  </si>
  <si>
    <t>Холодильник  "LG"</t>
  </si>
  <si>
    <t>Комп"ютер з процесором Athlon 64х2 (із UPS)</t>
  </si>
  <si>
    <t>Кондиціонер "Panasonic CS-E12"</t>
  </si>
  <si>
    <t>Принтер "Laserjet 1020"</t>
  </si>
  <si>
    <t>Багатофункціон/ лазер.пристр."Canon"</t>
  </si>
  <si>
    <t xml:space="preserve">Системний блок на базі процесора AMD </t>
  </si>
  <si>
    <t>Cистемний блок  з ліцензійним програмним забезпеченням Windows 10 Home (OEM)</t>
  </si>
  <si>
    <t>Лазерний друкуючий пристрій HP LazerJet P2035</t>
  </si>
  <si>
    <t>Багатофункціональний лазерний друкуючий пристрій Canon</t>
  </si>
  <si>
    <t>Комп'ютер настільний HP 290 G2 MT (FY68ES)  з ліцензійним програмним забезпеченням Windows 10 (в комплекті клавіатура і миша)</t>
  </si>
  <si>
    <t>Багатофункціональний пристрій CANON MF267dw (2925C039AA)</t>
  </si>
  <si>
    <t>Ноутбук</t>
  </si>
  <si>
    <t>ПЕВМ у складі</t>
  </si>
  <si>
    <t>Тел/Факс "PANASONIK" KX-FT 902UA-B</t>
  </si>
  <si>
    <t>DVD Peeoner</t>
  </si>
  <si>
    <t>Телевізор Toshiba</t>
  </si>
  <si>
    <t>Холодильник "Рейнфорд"</t>
  </si>
  <si>
    <t>Відеокамера "Sony"</t>
  </si>
  <si>
    <t>Комп"ютер у складі(,монітор, колонки)</t>
  </si>
  <si>
    <t>Комп"ютер у складі(монітор, колонки)</t>
  </si>
  <si>
    <t>ПК у складі (монітор 19” )</t>
  </si>
  <si>
    <t>ПК у складі (сист.блок, монітор 19” TFT,  клавіатура, миша, мережевий фільтр)</t>
  </si>
  <si>
    <t>Ноутбук HP 250G7 з ліцензійним Windows</t>
  </si>
  <si>
    <t>202,00 грн</t>
  </si>
  <si>
    <t>Запасні частини рахунок 1515 на суму</t>
  </si>
  <si>
    <t>3804,50 грн</t>
  </si>
  <si>
    <t>42832,58 грн</t>
  </si>
  <si>
    <t>98367,5 грн</t>
  </si>
  <si>
    <t>Активи для розподілу, передачі, продажу рахунок 1815 на суму</t>
  </si>
  <si>
    <t>Перелік основних засобів та інших необоротних матеріальних активів, що знаходяться на балансі централізованної бухгалтерії відділу культури, молоді та спорту Зміївської районної державної адміністрації та перебувають у спільній власності територіальних громад, сіл, селищ, міста Зміївського району, яка реорганізується шляхом приєднання до Чугуївської районної ради, та передаються зі спільної власності територіальних громад сіл, селищ, міст Чугуївського району у комунальну власність Зміївської територіальної громади в особі Зміївської міської ради</t>
  </si>
  <si>
    <t xml:space="preserve">Секретар міської ради                                                   </t>
  </si>
  <si>
    <t>Петро КУЧКОВ</t>
  </si>
  <si>
    <t>Додаток 5
до рішення Зміївської міської ради
від 14 січня 2021 року № 133-ІІІ-VIII
(ІІІ сесія VIІI скликання)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</si>
</sst>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3" fontId="6" fillId="0" borderId="2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2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4" fillId="0" borderId="8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2"/>
  <sheetViews>
    <sheetView tabSelected="1" view="pageBreakPreview" zoomScaleNormal="100" zoomScaleSheetLayoutView="100" workbookViewId="0">
      <selection activeCell="A3" sqref="A3:I3"/>
    </sheetView>
  </sheetViews>
  <sheetFormatPr defaultRowHeight="15" x14ac:dyDescent="0.25"/>
  <cols>
    <col min="1" max="1" width="5" customWidth="1"/>
    <col min="2" max="2" width="12.28515625" customWidth="1"/>
    <col min="3" max="3" width="40.140625" customWidth="1"/>
    <col min="4" max="4" width="7.5703125" customWidth="1"/>
    <col min="5" max="5" width="8.5703125" customWidth="1"/>
    <col min="7" max="7" width="12" customWidth="1"/>
    <col min="8" max="8" width="12.28515625" customWidth="1"/>
    <col min="9" max="9" width="11.28515625" bestFit="1" customWidth="1"/>
    <col min="14" max="14" width="9.5703125" bestFit="1" customWidth="1"/>
  </cols>
  <sheetData>
    <row r="1" spans="1:9" ht="15.75" x14ac:dyDescent="0.25">
      <c r="A1" s="5"/>
      <c r="B1" s="5"/>
      <c r="C1" s="6"/>
      <c r="D1" s="7"/>
      <c r="E1" s="8"/>
      <c r="F1" s="62" t="s">
        <v>130</v>
      </c>
      <c r="G1" s="63"/>
      <c r="H1" s="63"/>
      <c r="I1" s="63"/>
    </row>
    <row r="2" spans="1:9" ht="75.75" customHeight="1" x14ac:dyDescent="0.25">
      <c r="A2" s="5"/>
      <c r="B2" s="5"/>
      <c r="C2" s="9"/>
      <c r="D2" s="7"/>
      <c r="E2" s="8"/>
      <c r="F2" s="63"/>
      <c r="G2" s="63"/>
      <c r="H2" s="63"/>
      <c r="I2" s="63"/>
    </row>
    <row r="3" spans="1:9" ht="125.25" customHeight="1" x14ac:dyDescent="0.25">
      <c r="A3" s="66" t="s">
        <v>127</v>
      </c>
      <c r="B3" s="66"/>
      <c r="C3" s="66"/>
      <c r="D3" s="66"/>
      <c r="E3" s="66"/>
      <c r="F3" s="66"/>
      <c r="G3" s="66"/>
      <c r="H3" s="66"/>
      <c r="I3" s="66"/>
    </row>
    <row r="4" spans="1:9" ht="94.5" x14ac:dyDescent="0.25">
      <c r="A4" s="10" t="s">
        <v>0</v>
      </c>
      <c r="B4" s="11" t="s">
        <v>1</v>
      </c>
      <c r="C4" s="11" t="s">
        <v>2</v>
      </c>
      <c r="D4" s="12" t="s">
        <v>3</v>
      </c>
      <c r="E4" s="11" t="s">
        <v>4</v>
      </c>
      <c r="F4" s="13" t="s">
        <v>5</v>
      </c>
      <c r="G4" s="14" t="s">
        <v>6</v>
      </c>
      <c r="H4" s="15" t="s">
        <v>7</v>
      </c>
      <c r="I4" s="14" t="s">
        <v>8</v>
      </c>
    </row>
    <row r="5" spans="1:9" ht="31.5" x14ac:dyDescent="0.25">
      <c r="A5" s="16">
        <v>1</v>
      </c>
      <c r="B5" s="17">
        <v>10490009</v>
      </c>
      <c r="C5" s="57" t="s">
        <v>97</v>
      </c>
      <c r="D5" s="17">
        <v>1</v>
      </c>
      <c r="E5" s="18">
        <v>2005</v>
      </c>
      <c r="F5" s="18">
        <v>2005</v>
      </c>
      <c r="G5" s="19">
        <v>13220</v>
      </c>
      <c r="H5" s="20">
        <v>13220</v>
      </c>
      <c r="I5" s="21">
        <f t="shared" ref="I5:I25" si="0">G5-H5</f>
        <v>0</v>
      </c>
    </row>
    <row r="6" spans="1:9" ht="15.75" x14ac:dyDescent="0.25">
      <c r="A6" s="22">
        <v>2</v>
      </c>
      <c r="B6" s="17">
        <v>10490012</v>
      </c>
      <c r="C6" s="57" t="s">
        <v>116</v>
      </c>
      <c r="D6" s="17">
        <v>1</v>
      </c>
      <c r="E6" s="18">
        <v>2004</v>
      </c>
      <c r="F6" s="18">
        <v>2004</v>
      </c>
      <c r="G6" s="19">
        <v>2000</v>
      </c>
      <c r="H6" s="20">
        <v>2000</v>
      </c>
      <c r="I6" s="21">
        <f t="shared" si="0"/>
        <v>0</v>
      </c>
    </row>
    <row r="7" spans="1:9" ht="15.75" x14ac:dyDescent="0.25">
      <c r="A7" s="16">
        <v>3</v>
      </c>
      <c r="B7" s="17">
        <v>10490016</v>
      </c>
      <c r="C7" s="57" t="s">
        <v>117</v>
      </c>
      <c r="D7" s="17">
        <v>1</v>
      </c>
      <c r="E7" s="18">
        <v>2005</v>
      </c>
      <c r="F7" s="18">
        <v>2005</v>
      </c>
      <c r="G7" s="19">
        <v>2200</v>
      </c>
      <c r="H7" s="20">
        <v>2200</v>
      </c>
      <c r="I7" s="21">
        <f t="shared" si="0"/>
        <v>0</v>
      </c>
    </row>
    <row r="8" spans="1:9" ht="15.75" x14ac:dyDescent="0.25">
      <c r="A8" s="16">
        <v>4</v>
      </c>
      <c r="B8" s="17">
        <v>10490021</v>
      </c>
      <c r="C8" s="57" t="s">
        <v>98</v>
      </c>
      <c r="D8" s="17">
        <v>1</v>
      </c>
      <c r="E8" s="18">
        <v>2007</v>
      </c>
      <c r="F8" s="18">
        <v>2007</v>
      </c>
      <c r="G8" s="19">
        <v>1257</v>
      </c>
      <c r="H8" s="20">
        <v>1257</v>
      </c>
      <c r="I8" s="21">
        <f t="shared" si="0"/>
        <v>0</v>
      </c>
    </row>
    <row r="9" spans="1:9" ht="31.5" x14ac:dyDescent="0.25">
      <c r="A9" s="22">
        <v>5</v>
      </c>
      <c r="B9" s="17">
        <v>10490022</v>
      </c>
      <c r="C9" s="57" t="s">
        <v>99</v>
      </c>
      <c r="D9" s="17">
        <v>1</v>
      </c>
      <c r="E9" s="18">
        <v>2007</v>
      </c>
      <c r="F9" s="18">
        <v>2007</v>
      </c>
      <c r="G9" s="19">
        <v>4730</v>
      </c>
      <c r="H9" s="20">
        <v>4730</v>
      </c>
      <c r="I9" s="21">
        <f t="shared" si="0"/>
        <v>0</v>
      </c>
    </row>
    <row r="10" spans="1:9" ht="15.75" x14ac:dyDescent="0.25">
      <c r="A10" s="16">
        <v>6</v>
      </c>
      <c r="B10" s="17">
        <v>10490025</v>
      </c>
      <c r="C10" s="57" t="s">
        <v>100</v>
      </c>
      <c r="D10" s="17">
        <v>1</v>
      </c>
      <c r="E10" s="18">
        <v>2007</v>
      </c>
      <c r="F10" s="18">
        <v>2007</v>
      </c>
      <c r="G10" s="19">
        <v>8362</v>
      </c>
      <c r="H10" s="20">
        <v>8362</v>
      </c>
      <c r="I10" s="21">
        <f t="shared" si="0"/>
        <v>0</v>
      </c>
    </row>
    <row r="11" spans="1:9" ht="15.75" x14ac:dyDescent="0.25">
      <c r="A11" s="16">
        <v>7</v>
      </c>
      <c r="B11" s="17">
        <v>10490017</v>
      </c>
      <c r="C11" s="57" t="s">
        <v>101</v>
      </c>
      <c r="D11" s="17">
        <v>1</v>
      </c>
      <c r="E11" s="18">
        <v>2007</v>
      </c>
      <c r="F11" s="18">
        <v>2007</v>
      </c>
      <c r="G11" s="19">
        <v>994</v>
      </c>
      <c r="H11" s="23">
        <v>994</v>
      </c>
      <c r="I11" s="21">
        <f t="shared" si="0"/>
        <v>0</v>
      </c>
    </row>
    <row r="12" spans="1:9" ht="15.75" x14ac:dyDescent="0.25">
      <c r="A12" s="22">
        <v>8</v>
      </c>
      <c r="B12" s="17">
        <v>10480001</v>
      </c>
      <c r="C12" s="57" t="s">
        <v>118</v>
      </c>
      <c r="D12" s="17">
        <v>1</v>
      </c>
      <c r="E12" s="18">
        <v>2010</v>
      </c>
      <c r="F12" s="18">
        <v>2010</v>
      </c>
      <c r="G12" s="19">
        <v>1800</v>
      </c>
      <c r="H12" s="23">
        <v>1800</v>
      </c>
      <c r="I12" s="21">
        <f t="shared" si="0"/>
        <v>0</v>
      </c>
    </row>
    <row r="13" spans="1:9" ht="47.25" x14ac:dyDescent="0.25">
      <c r="A13" s="16">
        <v>9</v>
      </c>
      <c r="B13" s="17">
        <v>10480002</v>
      </c>
      <c r="C13" s="57" t="s">
        <v>119</v>
      </c>
      <c r="D13" s="17">
        <v>1</v>
      </c>
      <c r="E13" s="18">
        <v>2009</v>
      </c>
      <c r="F13" s="18">
        <v>2009</v>
      </c>
      <c r="G13" s="19">
        <v>5130</v>
      </c>
      <c r="H13" s="23">
        <v>5130</v>
      </c>
      <c r="I13" s="21">
        <f t="shared" si="0"/>
        <v>0</v>
      </c>
    </row>
    <row r="14" spans="1:9" ht="15.75" x14ac:dyDescent="0.25">
      <c r="A14" s="16">
        <v>10</v>
      </c>
      <c r="B14" s="17">
        <v>10480005</v>
      </c>
      <c r="C14" s="57" t="s">
        <v>102</v>
      </c>
      <c r="D14" s="17">
        <v>1</v>
      </c>
      <c r="E14" s="18">
        <v>2004</v>
      </c>
      <c r="F14" s="18">
        <v>2004</v>
      </c>
      <c r="G14" s="19">
        <v>1408</v>
      </c>
      <c r="H14" s="24">
        <v>1408</v>
      </c>
      <c r="I14" s="25">
        <f t="shared" si="0"/>
        <v>0</v>
      </c>
    </row>
    <row r="15" spans="1:9" ht="31.5" x14ac:dyDescent="0.25">
      <c r="A15" s="22">
        <v>11</v>
      </c>
      <c r="B15" s="17">
        <v>101490027</v>
      </c>
      <c r="C15" s="57" t="s">
        <v>103</v>
      </c>
      <c r="D15" s="17">
        <v>1</v>
      </c>
      <c r="E15" s="18">
        <v>2017</v>
      </c>
      <c r="F15" s="18">
        <v>2017</v>
      </c>
      <c r="G15" s="19">
        <v>16490</v>
      </c>
      <c r="H15" s="24">
        <v>3435</v>
      </c>
      <c r="I15" s="25">
        <f t="shared" si="0"/>
        <v>13055</v>
      </c>
    </row>
    <row r="16" spans="1:9" ht="31.5" x14ac:dyDescent="0.25">
      <c r="A16" s="16">
        <v>12</v>
      </c>
      <c r="B16" s="17">
        <v>101490028</v>
      </c>
      <c r="C16" s="57" t="s">
        <v>103</v>
      </c>
      <c r="D16" s="17">
        <v>1</v>
      </c>
      <c r="E16" s="18">
        <v>2017</v>
      </c>
      <c r="F16" s="18">
        <v>2017</v>
      </c>
      <c r="G16" s="19">
        <v>16490</v>
      </c>
      <c r="H16" s="24">
        <v>3298</v>
      </c>
      <c r="I16" s="25">
        <f t="shared" si="0"/>
        <v>13192</v>
      </c>
    </row>
    <row r="17" spans="1:9" ht="31.5" x14ac:dyDescent="0.25">
      <c r="A17" s="16">
        <v>13</v>
      </c>
      <c r="B17" s="17">
        <v>101490029</v>
      </c>
      <c r="C17" s="57" t="s">
        <v>103</v>
      </c>
      <c r="D17" s="17">
        <v>1</v>
      </c>
      <c r="E17" s="18">
        <v>2017</v>
      </c>
      <c r="F17" s="18">
        <v>2017</v>
      </c>
      <c r="G17" s="19">
        <v>16490</v>
      </c>
      <c r="H17" s="24">
        <v>3298</v>
      </c>
      <c r="I17" s="25">
        <f t="shared" si="0"/>
        <v>13192</v>
      </c>
    </row>
    <row r="18" spans="1:9" ht="47.25" x14ac:dyDescent="0.25">
      <c r="A18" s="22">
        <v>14</v>
      </c>
      <c r="B18" s="17">
        <v>101490030</v>
      </c>
      <c r="C18" s="57" t="s">
        <v>104</v>
      </c>
      <c r="D18" s="17">
        <v>1</v>
      </c>
      <c r="E18" s="18">
        <v>2019</v>
      </c>
      <c r="F18" s="18">
        <v>2019</v>
      </c>
      <c r="G18" s="19">
        <v>14700</v>
      </c>
      <c r="H18" s="24">
        <v>1470</v>
      </c>
      <c r="I18" s="25">
        <f t="shared" si="0"/>
        <v>13230</v>
      </c>
    </row>
    <row r="19" spans="1:9" ht="31.5" x14ac:dyDescent="0.25">
      <c r="A19" s="16">
        <v>15</v>
      </c>
      <c r="B19" s="17">
        <v>101490031</v>
      </c>
      <c r="C19" s="57" t="s">
        <v>105</v>
      </c>
      <c r="D19" s="17">
        <v>1</v>
      </c>
      <c r="E19" s="18">
        <v>2019</v>
      </c>
      <c r="F19" s="18">
        <v>2019</v>
      </c>
      <c r="G19" s="19">
        <v>8820</v>
      </c>
      <c r="H19" s="24">
        <v>882</v>
      </c>
      <c r="I19" s="25">
        <f t="shared" si="0"/>
        <v>7938</v>
      </c>
    </row>
    <row r="20" spans="1:9" ht="31.5" x14ac:dyDescent="0.25">
      <c r="A20" s="16">
        <v>16</v>
      </c>
      <c r="B20" s="17">
        <v>101490032</v>
      </c>
      <c r="C20" s="57" t="s">
        <v>106</v>
      </c>
      <c r="D20" s="17">
        <v>1</v>
      </c>
      <c r="E20" s="18">
        <v>2019</v>
      </c>
      <c r="F20" s="18">
        <v>2019</v>
      </c>
      <c r="G20" s="19">
        <v>9980</v>
      </c>
      <c r="H20" s="24">
        <v>665.33</v>
      </c>
      <c r="I20" s="25">
        <f t="shared" si="0"/>
        <v>9314.67</v>
      </c>
    </row>
    <row r="21" spans="1:9" ht="63" x14ac:dyDescent="0.25">
      <c r="A21" s="22">
        <v>17</v>
      </c>
      <c r="B21" s="17">
        <v>101490033</v>
      </c>
      <c r="C21" s="57" t="s">
        <v>107</v>
      </c>
      <c r="D21" s="17">
        <v>1</v>
      </c>
      <c r="E21" s="18">
        <v>2019</v>
      </c>
      <c r="F21" s="18">
        <v>2019</v>
      </c>
      <c r="G21" s="19">
        <v>17949</v>
      </c>
      <c r="H21" s="24">
        <v>0</v>
      </c>
      <c r="I21" s="25">
        <f t="shared" si="0"/>
        <v>17949</v>
      </c>
    </row>
    <row r="22" spans="1:9" ht="63" x14ac:dyDescent="0.25">
      <c r="A22" s="16">
        <v>18</v>
      </c>
      <c r="B22" s="17">
        <v>101490034</v>
      </c>
      <c r="C22" s="57" t="s">
        <v>107</v>
      </c>
      <c r="D22" s="17">
        <v>1</v>
      </c>
      <c r="E22" s="18">
        <v>2019</v>
      </c>
      <c r="F22" s="18">
        <v>2019</v>
      </c>
      <c r="G22" s="19">
        <v>17949</v>
      </c>
      <c r="H22" s="24">
        <v>0</v>
      </c>
      <c r="I22" s="25">
        <f t="shared" si="0"/>
        <v>17949</v>
      </c>
    </row>
    <row r="23" spans="1:9" ht="63" x14ac:dyDescent="0.25">
      <c r="A23" s="16">
        <v>19</v>
      </c>
      <c r="B23" s="17">
        <v>101490035</v>
      </c>
      <c r="C23" s="57" t="s">
        <v>107</v>
      </c>
      <c r="D23" s="17">
        <v>1</v>
      </c>
      <c r="E23" s="18">
        <v>2019</v>
      </c>
      <c r="F23" s="18">
        <v>2019</v>
      </c>
      <c r="G23" s="19">
        <v>17949</v>
      </c>
      <c r="H23" s="24">
        <v>0</v>
      </c>
      <c r="I23" s="25">
        <f t="shared" si="0"/>
        <v>17949</v>
      </c>
    </row>
    <row r="24" spans="1:9" ht="31.5" x14ac:dyDescent="0.25">
      <c r="A24" s="22">
        <v>20</v>
      </c>
      <c r="B24" s="17">
        <v>101490036</v>
      </c>
      <c r="C24" s="57" t="s">
        <v>108</v>
      </c>
      <c r="D24" s="17">
        <v>1</v>
      </c>
      <c r="E24" s="18">
        <v>2019</v>
      </c>
      <c r="F24" s="18">
        <v>2019</v>
      </c>
      <c r="G24" s="19">
        <v>10599</v>
      </c>
      <c r="H24" s="24">
        <v>0</v>
      </c>
      <c r="I24" s="25">
        <f t="shared" si="0"/>
        <v>10599</v>
      </c>
    </row>
    <row r="25" spans="1:9" ht="31.5" x14ac:dyDescent="0.25">
      <c r="A25" s="16">
        <v>21</v>
      </c>
      <c r="B25" s="17">
        <v>101490037</v>
      </c>
      <c r="C25" s="57" t="s">
        <v>120</v>
      </c>
      <c r="D25" s="17">
        <v>1</v>
      </c>
      <c r="E25" s="18">
        <v>2020</v>
      </c>
      <c r="F25" s="18">
        <v>2020</v>
      </c>
      <c r="G25" s="19">
        <v>18900</v>
      </c>
      <c r="H25" s="24">
        <v>0</v>
      </c>
      <c r="I25" s="24">
        <f t="shared" si="0"/>
        <v>18900</v>
      </c>
    </row>
    <row r="26" spans="1:9" ht="15.75" x14ac:dyDescent="0.25">
      <c r="A26" s="73" t="s">
        <v>95</v>
      </c>
      <c r="B26" s="74"/>
      <c r="C26" s="74"/>
      <c r="D26" s="74"/>
      <c r="E26" s="74"/>
      <c r="F26" s="74"/>
      <c r="G26" s="74"/>
      <c r="H26" s="74"/>
      <c r="I26" s="75"/>
    </row>
    <row r="27" spans="1:9" ht="15.75" x14ac:dyDescent="0.25">
      <c r="A27" s="22">
        <v>22</v>
      </c>
      <c r="B27" s="17">
        <v>10480001</v>
      </c>
      <c r="C27" s="57" t="s">
        <v>110</v>
      </c>
      <c r="D27" s="26">
        <v>1</v>
      </c>
      <c r="E27" s="18">
        <v>2005</v>
      </c>
      <c r="F27" s="18">
        <v>2005</v>
      </c>
      <c r="G27" s="27">
        <v>4903</v>
      </c>
      <c r="H27" s="24">
        <v>4903</v>
      </c>
      <c r="I27" s="25">
        <f>G27-H27</f>
        <v>0</v>
      </c>
    </row>
    <row r="28" spans="1:9" ht="31.5" x14ac:dyDescent="0.25">
      <c r="A28" s="28">
        <v>23</v>
      </c>
      <c r="B28" s="29">
        <v>10490002</v>
      </c>
      <c r="C28" s="58" t="s">
        <v>111</v>
      </c>
      <c r="D28" s="30">
        <v>1</v>
      </c>
      <c r="E28" s="31">
        <v>2004</v>
      </c>
      <c r="F28" s="31">
        <v>2004</v>
      </c>
      <c r="G28" s="27">
        <v>1322</v>
      </c>
      <c r="H28" s="32">
        <v>1322</v>
      </c>
      <c r="I28" s="25">
        <f t="shared" ref="I28:I33" si="1">G28-H28</f>
        <v>0</v>
      </c>
    </row>
    <row r="29" spans="1:9" ht="15.75" x14ac:dyDescent="0.25">
      <c r="A29" s="22">
        <v>24</v>
      </c>
      <c r="B29" s="29">
        <v>10490003</v>
      </c>
      <c r="C29" s="58" t="s">
        <v>112</v>
      </c>
      <c r="D29" s="30">
        <v>1</v>
      </c>
      <c r="E29" s="31">
        <v>2005</v>
      </c>
      <c r="F29" s="31">
        <v>2005</v>
      </c>
      <c r="G29" s="27">
        <v>1595</v>
      </c>
      <c r="H29" s="32">
        <v>1595</v>
      </c>
      <c r="I29" s="25">
        <f t="shared" si="1"/>
        <v>0</v>
      </c>
    </row>
    <row r="30" spans="1:9" ht="15.75" x14ac:dyDescent="0.25">
      <c r="A30" s="28">
        <v>25</v>
      </c>
      <c r="B30" s="29">
        <v>10490004</v>
      </c>
      <c r="C30" s="58" t="s">
        <v>113</v>
      </c>
      <c r="D30" s="30">
        <v>1</v>
      </c>
      <c r="E30" s="31">
        <v>2006</v>
      </c>
      <c r="F30" s="31">
        <v>2006</v>
      </c>
      <c r="G30" s="27">
        <v>1778</v>
      </c>
      <c r="H30" s="32">
        <v>1778</v>
      </c>
      <c r="I30" s="25">
        <f t="shared" si="1"/>
        <v>0</v>
      </c>
    </row>
    <row r="31" spans="1:9" ht="15.75" x14ac:dyDescent="0.25">
      <c r="A31" s="22">
        <v>26</v>
      </c>
      <c r="B31" s="29">
        <v>10490008</v>
      </c>
      <c r="C31" s="58" t="s">
        <v>114</v>
      </c>
      <c r="D31" s="30">
        <v>1</v>
      </c>
      <c r="E31" s="31">
        <v>2005</v>
      </c>
      <c r="F31" s="31">
        <v>2005</v>
      </c>
      <c r="G31" s="27">
        <v>1670</v>
      </c>
      <c r="H31" s="32">
        <v>1670</v>
      </c>
      <c r="I31" s="25">
        <f t="shared" si="1"/>
        <v>0</v>
      </c>
    </row>
    <row r="32" spans="1:9" ht="15.75" x14ac:dyDescent="0.25">
      <c r="A32" s="28">
        <v>27</v>
      </c>
      <c r="B32" s="29">
        <v>10490010</v>
      </c>
      <c r="C32" s="58" t="s">
        <v>115</v>
      </c>
      <c r="D32" s="30">
        <v>1</v>
      </c>
      <c r="E32" s="31">
        <v>2006</v>
      </c>
      <c r="F32" s="31">
        <v>2006</v>
      </c>
      <c r="G32" s="27">
        <v>3992</v>
      </c>
      <c r="H32" s="32">
        <v>3992</v>
      </c>
      <c r="I32" s="25">
        <f t="shared" si="1"/>
        <v>0</v>
      </c>
    </row>
    <row r="33" spans="1:9" ht="16.5" thickBot="1" x14ac:dyDescent="0.3">
      <c r="A33" s="22">
        <v>28</v>
      </c>
      <c r="B33" s="17">
        <v>10490026</v>
      </c>
      <c r="C33" s="57" t="s">
        <v>109</v>
      </c>
      <c r="D33" s="17">
        <v>1</v>
      </c>
      <c r="E33" s="18">
        <v>2018</v>
      </c>
      <c r="F33" s="18">
        <v>2018</v>
      </c>
      <c r="G33" s="19">
        <v>11800</v>
      </c>
      <c r="H33" s="24">
        <v>3536</v>
      </c>
      <c r="I33" s="25">
        <f t="shared" si="1"/>
        <v>8264</v>
      </c>
    </row>
    <row r="34" spans="1:9" ht="16.5" thickBot="1" x14ac:dyDescent="0.3">
      <c r="A34" s="67" t="s">
        <v>9</v>
      </c>
      <c r="B34" s="68"/>
      <c r="C34" s="69"/>
      <c r="D34" s="33">
        <f>SUM(D5:D33)</f>
        <v>28</v>
      </c>
      <c r="E34" s="34"/>
      <c r="F34" s="35"/>
      <c r="G34" s="36">
        <f>SUM(G5:G33)</f>
        <v>234477</v>
      </c>
      <c r="H34" s="37">
        <f>SUM(H5:H33)</f>
        <v>72945.33</v>
      </c>
      <c r="I34" s="37">
        <f>SUM(I5:I33)</f>
        <v>161531.66999999998</v>
      </c>
    </row>
    <row r="35" spans="1:9" ht="15.75" x14ac:dyDescent="0.25">
      <c r="A35" s="28">
        <v>1</v>
      </c>
      <c r="B35" s="28">
        <v>1136001</v>
      </c>
      <c r="C35" s="38" t="s">
        <v>14</v>
      </c>
      <c r="D35" s="28">
        <v>1</v>
      </c>
      <c r="E35" s="39">
        <v>1995</v>
      </c>
      <c r="F35" s="39">
        <v>1995</v>
      </c>
      <c r="G35" s="40">
        <v>505</v>
      </c>
      <c r="H35" s="40">
        <f>G35/2</f>
        <v>252.5</v>
      </c>
      <c r="I35" s="41">
        <f>G35-H35</f>
        <v>252.5</v>
      </c>
    </row>
    <row r="36" spans="1:9" ht="15.75" x14ac:dyDescent="0.25">
      <c r="A36" s="42">
        <v>2</v>
      </c>
      <c r="B36" s="42">
        <v>1136002</v>
      </c>
      <c r="C36" s="43" t="s">
        <v>15</v>
      </c>
      <c r="D36" s="42">
        <v>1</v>
      </c>
      <c r="E36" s="44">
        <v>2006</v>
      </c>
      <c r="F36" s="44">
        <v>2006</v>
      </c>
      <c r="G36" s="45">
        <v>154</v>
      </c>
      <c r="H36" s="40">
        <f t="shared" ref="H36:H100" si="2">G36/2</f>
        <v>77</v>
      </c>
      <c r="I36" s="41">
        <f t="shared" ref="I36:I100" si="3">G36-H36</f>
        <v>77</v>
      </c>
    </row>
    <row r="37" spans="1:9" ht="15.75" x14ac:dyDescent="0.25">
      <c r="A37" s="42">
        <v>3</v>
      </c>
      <c r="B37" s="42">
        <v>1137005</v>
      </c>
      <c r="C37" s="43" t="s">
        <v>16</v>
      </c>
      <c r="D37" s="42">
        <v>1</v>
      </c>
      <c r="E37" s="44">
        <v>2007</v>
      </c>
      <c r="F37" s="44">
        <v>2007</v>
      </c>
      <c r="G37" s="45">
        <v>423</v>
      </c>
      <c r="H37" s="40">
        <f t="shared" si="2"/>
        <v>211.5</v>
      </c>
      <c r="I37" s="41">
        <f t="shared" si="3"/>
        <v>211.5</v>
      </c>
    </row>
    <row r="38" spans="1:9" ht="15.75" x14ac:dyDescent="0.25">
      <c r="A38" s="42">
        <v>4</v>
      </c>
      <c r="B38" s="42">
        <v>1137006</v>
      </c>
      <c r="C38" s="43" t="s">
        <v>17</v>
      </c>
      <c r="D38" s="42">
        <v>1</v>
      </c>
      <c r="E38" s="44">
        <v>2008</v>
      </c>
      <c r="F38" s="44">
        <v>2008</v>
      </c>
      <c r="G38" s="45">
        <v>205</v>
      </c>
      <c r="H38" s="40">
        <f t="shared" si="2"/>
        <v>102.5</v>
      </c>
      <c r="I38" s="41">
        <f t="shared" si="3"/>
        <v>102.5</v>
      </c>
    </row>
    <row r="39" spans="1:9" ht="15.75" x14ac:dyDescent="0.25">
      <c r="A39" s="28">
        <v>5</v>
      </c>
      <c r="B39" s="42">
        <v>1136004</v>
      </c>
      <c r="C39" s="43" t="s">
        <v>18</v>
      </c>
      <c r="D39" s="42">
        <v>1</v>
      </c>
      <c r="E39" s="44">
        <v>2008</v>
      </c>
      <c r="F39" s="44">
        <v>2008</v>
      </c>
      <c r="G39" s="45">
        <v>1150</v>
      </c>
      <c r="H39" s="40">
        <f t="shared" si="2"/>
        <v>575</v>
      </c>
      <c r="I39" s="41">
        <f t="shared" si="3"/>
        <v>575</v>
      </c>
    </row>
    <row r="40" spans="1:9" ht="15.75" x14ac:dyDescent="0.25">
      <c r="A40" s="42">
        <v>6</v>
      </c>
      <c r="B40" s="42">
        <v>1136005</v>
      </c>
      <c r="C40" s="43" t="s">
        <v>19</v>
      </c>
      <c r="D40" s="42">
        <v>3</v>
      </c>
      <c r="E40" s="44">
        <v>2008</v>
      </c>
      <c r="F40" s="44">
        <v>2008</v>
      </c>
      <c r="G40" s="45">
        <v>876</v>
      </c>
      <c r="H40" s="40">
        <f t="shared" si="2"/>
        <v>438</v>
      </c>
      <c r="I40" s="41">
        <f t="shared" si="3"/>
        <v>438</v>
      </c>
    </row>
    <row r="41" spans="1:9" ht="15.75" x14ac:dyDescent="0.25">
      <c r="A41" s="42">
        <v>7</v>
      </c>
      <c r="B41" s="42">
        <v>1136006</v>
      </c>
      <c r="C41" s="43" t="s">
        <v>20</v>
      </c>
      <c r="D41" s="42">
        <v>1</v>
      </c>
      <c r="E41" s="44">
        <v>2008</v>
      </c>
      <c r="F41" s="44">
        <v>2008</v>
      </c>
      <c r="G41" s="45">
        <v>589</v>
      </c>
      <c r="H41" s="40">
        <f t="shared" si="2"/>
        <v>294.5</v>
      </c>
      <c r="I41" s="41">
        <f t="shared" si="3"/>
        <v>294.5</v>
      </c>
    </row>
    <row r="42" spans="1:9" ht="15.75" x14ac:dyDescent="0.25">
      <c r="A42" s="42">
        <v>8</v>
      </c>
      <c r="B42" s="42">
        <v>1136007</v>
      </c>
      <c r="C42" s="43" t="s">
        <v>21</v>
      </c>
      <c r="D42" s="42">
        <v>1</v>
      </c>
      <c r="E42" s="44">
        <v>2008</v>
      </c>
      <c r="F42" s="44">
        <v>2008</v>
      </c>
      <c r="G42" s="45">
        <v>300</v>
      </c>
      <c r="H42" s="40">
        <f t="shared" si="2"/>
        <v>150</v>
      </c>
      <c r="I42" s="41">
        <f t="shared" si="3"/>
        <v>150</v>
      </c>
    </row>
    <row r="43" spans="1:9" ht="15.75" x14ac:dyDescent="0.25">
      <c r="A43" s="28">
        <v>9</v>
      </c>
      <c r="B43" s="42">
        <v>1137007</v>
      </c>
      <c r="C43" s="43" t="s">
        <v>22</v>
      </c>
      <c r="D43" s="42">
        <v>1</v>
      </c>
      <c r="E43" s="44">
        <v>2008</v>
      </c>
      <c r="F43" s="44">
        <v>2008</v>
      </c>
      <c r="G43" s="45">
        <v>270</v>
      </c>
      <c r="H43" s="40">
        <f t="shared" si="2"/>
        <v>135</v>
      </c>
      <c r="I43" s="41">
        <f t="shared" si="3"/>
        <v>135</v>
      </c>
    </row>
    <row r="44" spans="1:9" ht="15.75" x14ac:dyDescent="0.25">
      <c r="A44" s="42">
        <v>10</v>
      </c>
      <c r="B44" s="42">
        <v>1137008</v>
      </c>
      <c r="C44" s="43" t="s">
        <v>23</v>
      </c>
      <c r="D44" s="42">
        <v>1</v>
      </c>
      <c r="E44" s="44">
        <v>2009</v>
      </c>
      <c r="F44" s="44">
        <v>2009</v>
      </c>
      <c r="G44" s="45">
        <v>722</v>
      </c>
      <c r="H44" s="40">
        <f t="shared" si="2"/>
        <v>361</v>
      </c>
      <c r="I44" s="41">
        <f t="shared" si="3"/>
        <v>361</v>
      </c>
    </row>
    <row r="45" spans="1:9" ht="15.75" x14ac:dyDescent="0.25">
      <c r="A45" s="42">
        <v>11</v>
      </c>
      <c r="B45" s="42">
        <v>1136008</v>
      </c>
      <c r="C45" s="43" t="s">
        <v>24</v>
      </c>
      <c r="D45" s="42">
        <v>1</v>
      </c>
      <c r="E45" s="44">
        <v>2009</v>
      </c>
      <c r="F45" s="44">
        <v>2009</v>
      </c>
      <c r="G45" s="45">
        <v>180</v>
      </c>
      <c r="H45" s="40">
        <f t="shared" si="2"/>
        <v>90</v>
      </c>
      <c r="I45" s="41">
        <f t="shared" si="3"/>
        <v>90</v>
      </c>
    </row>
    <row r="46" spans="1:9" ht="15.75" x14ac:dyDescent="0.25">
      <c r="A46" s="42">
        <v>12</v>
      </c>
      <c r="B46" s="42">
        <v>1137009</v>
      </c>
      <c r="C46" s="43" t="s">
        <v>25</v>
      </c>
      <c r="D46" s="42">
        <v>3</v>
      </c>
      <c r="E46" s="44">
        <v>2009</v>
      </c>
      <c r="F46" s="44">
        <v>2009</v>
      </c>
      <c r="G46" s="45">
        <v>360</v>
      </c>
      <c r="H46" s="40">
        <f t="shared" si="2"/>
        <v>180</v>
      </c>
      <c r="I46" s="41">
        <f t="shared" si="3"/>
        <v>180</v>
      </c>
    </row>
    <row r="47" spans="1:9" ht="15.75" x14ac:dyDescent="0.25">
      <c r="A47" s="28">
        <v>13</v>
      </c>
      <c r="B47" s="42">
        <v>1137010</v>
      </c>
      <c r="C47" s="43" t="s">
        <v>26</v>
      </c>
      <c r="D47" s="42">
        <v>1</v>
      </c>
      <c r="E47" s="44">
        <v>2009</v>
      </c>
      <c r="F47" s="44">
        <v>2009</v>
      </c>
      <c r="G47" s="45">
        <v>290</v>
      </c>
      <c r="H47" s="40">
        <f t="shared" si="2"/>
        <v>145</v>
      </c>
      <c r="I47" s="41">
        <f t="shared" si="3"/>
        <v>145</v>
      </c>
    </row>
    <row r="48" spans="1:9" ht="15.75" x14ac:dyDescent="0.25">
      <c r="A48" s="42">
        <v>14</v>
      </c>
      <c r="B48" s="42">
        <v>1137012</v>
      </c>
      <c r="C48" s="43" t="s">
        <v>27</v>
      </c>
      <c r="D48" s="42">
        <v>2</v>
      </c>
      <c r="E48" s="44">
        <v>2009</v>
      </c>
      <c r="F48" s="44">
        <v>2009</v>
      </c>
      <c r="G48" s="45">
        <v>40</v>
      </c>
      <c r="H48" s="40">
        <f t="shared" si="2"/>
        <v>20</v>
      </c>
      <c r="I48" s="41">
        <f t="shared" si="3"/>
        <v>20</v>
      </c>
    </row>
    <row r="49" spans="1:9" ht="15.75" x14ac:dyDescent="0.25">
      <c r="A49" s="42">
        <v>15</v>
      </c>
      <c r="B49" s="42">
        <v>1136009</v>
      </c>
      <c r="C49" s="43" t="s">
        <v>28</v>
      </c>
      <c r="D49" s="42">
        <v>1</v>
      </c>
      <c r="E49" s="44">
        <v>2009</v>
      </c>
      <c r="F49" s="44">
        <v>2009</v>
      </c>
      <c r="G49" s="45">
        <v>409</v>
      </c>
      <c r="H49" s="40">
        <f t="shared" si="2"/>
        <v>204.5</v>
      </c>
      <c r="I49" s="41">
        <f t="shared" si="3"/>
        <v>204.5</v>
      </c>
    </row>
    <row r="50" spans="1:9" ht="15.75" x14ac:dyDescent="0.25">
      <c r="A50" s="42">
        <v>16</v>
      </c>
      <c r="B50" s="42">
        <v>1137031</v>
      </c>
      <c r="C50" s="43" t="s">
        <v>29</v>
      </c>
      <c r="D50" s="42">
        <v>0</v>
      </c>
      <c r="E50" s="44">
        <v>2009</v>
      </c>
      <c r="F50" s="44">
        <v>2009</v>
      </c>
      <c r="G50" s="45">
        <v>0</v>
      </c>
      <c r="H50" s="40">
        <f t="shared" si="2"/>
        <v>0</v>
      </c>
      <c r="I50" s="41">
        <f t="shared" si="3"/>
        <v>0</v>
      </c>
    </row>
    <row r="51" spans="1:9" ht="15.75" x14ac:dyDescent="0.25">
      <c r="A51" s="28">
        <v>17</v>
      </c>
      <c r="B51" s="42">
        <v>1137033</v>
      </c>
      <c r="C51" s="43" t="s">
        <v>30</v>
      </c>
      <c r="D51" s="42">
        <v>1</v>
      </c>
      <c r="E51" s="44">
        <v>2009</v>
      </c>
      <c r="F51" s="44">
        <v>2009</v>
      </c>
      <c r="G51" s="45">
        <v>248</v>
      </c>
      <c r="H51" s="40">
        <f t="shared" si="2"/>
        <v>124</v>
      </c>
      <c r="I51" s="41">
        <f t="shared" si="3"/>
        <v>124</v>
      </c>
    </row>
    <row r="52" spans="1:9" ht="15.75" x14ac:dyDescent="0.25">
      <c r="A52" s="42">
        <v>18</v>
      </c>
      <c r="B52" s="42">
        <v>1137034</v>
      </c>
      <c r="C52" s="43" t="s">
        <v>31</v>
      </c>
      <c r="D52" s="42">
        <v>1</v>
      </c>
      <c r="E52" s="44">
        <v>2009</v>
      </c>
      <c r="F52" s="44">
        <v>2009</v>
      </c>
      <c r="G52" s="45">
        <v>250</v>
      </c>
      <c r="H52" s="40">
        <f t="shared" si="2"/>
        <v>125</v>
      </c>
      <c r="I52" s="41">
        <f t="shared" si="3"/>
        <v>125</v>
      </c>
    </row>
    <row r="53" spans="1:9" ht="15.75" x14ac:dyDescent="0.25">
      <c r="A53" s="42">
        <v>19</v>
      </c>
      <c r="B53" s="42">
        <v>1137035</v>
      </c>
      <c r="C53" s="43" t="s">
        <v>32</v>
      </c>
      <c r="D53" s="42">
        <v>3</v>
      </c>
      <c r="E53" s="44">
        <v>2009</v>
      </c>
      <c r="F53" s="44">
        <v>2009</v>
      </c>
      <c r="G53" s="45">
        <v>51</v>
      </c>
      <c r="H53" s="40">
        <f t="shared" si="2"/>
        <v>25.5</v>
      </c>
      <c r="I53" s="41">
        <f t="shared" si="3"/>
        <v>25.5</v>
      </c>
    </row>
    <row r="54" spans="1:9" ht="15.75" x14ac:dyDescent="0.25">
      <c r="A54" s="42">
        <v>20</v>
      </c>
      <c r="B54" s="42">
        <v>1137036</v>
      </c>
      <c r="C54" s="43" t="s">
        <v>33</v>
      </c>
      <c r="D54" s="42">
        <v>1</v>
      </c>
      <c r="E54" s="44">
        <v>2009</v>
      </c>
      <c r="F54" s="44">
        <v>2009</v>
      </c>
      <c r="G54" s="45">
        <v>678</v>
      </c>
      <c r="H54" s="40">
        <f t="shared" si="2"/>
        <v>339</v>
      </c>
      <c r="I54" s="41">
        <f t="shared" si="3"/>
        <v>339</v>
      </c>
    </row>
    <row r="55" spans="1:9" ht="15.75" x14ac:dyDescent="0.25">
      <c r="A55" s="28">
        <v>21</v>
      </c>
      <c r="B55" s="42">
        <v>1136010</v>
      </c>
      <c r="C55" s="43" t="s">
        <v>34</v>
      </c>
      <c r="D55" s="42">
        <v>1</v>
      </c>
      <c r="E55" s="44">
        <v>2011</v>
      </c>
      <c r="F55" s="44">
        <v>2011</v>
      </c>
      <c r="G55" s="45">
        <v>202</v>
      </c>
      <c r="H55" s="40">
        <f t="shared" si="2"/>
        <v>101</v>
      </c>
      <c r="I55" s="41">
        <f t="shared" si="3"/>
        <v>101</v>
      </c>
    </row>
    <row r="56" spans="1:9" ht="15.75" x14ac:dyDescent="0.25">
      <c r="A56" s="42">
        <v>22</v>
      </c>
      <c r="B56" s="42">
        <v>1136011</v>
      </c>
      <c r="C56" s="43" t="s">
        <v>35</v>
      </c>
      <c r="D56" s="42">
        <v>1</v>
      </c>
      <c r="E56" s="44">
        <v>2011</v>
      </c>
      <c r="F56" s="44">
        <v>2011</v>
      </c>
      <c r="G56" s="45">
        <v>477</v>
      </c>
      <c r="H56" s="40">
        <f t="shared" si="2"/>
        <v>238.5</v>
      </c>
      <c r="I56" s="41">
        <f t="shared" si="3"/>
        <v>238.5</v>
      </c>
    </row>
    <row r="57" spans="1:9" ht="15.75" x14ac:dyDescent="0.25">
      <c r="A57" s="42">
        <v>23</v>
      </c>
      <c r="B57" s="42">
        <v>1136012</v>
      </c>
      <c r="C57" s="43" t="s">
        <v>36</v>
      </c>
      <c r="D57" s="42">
        <v>1</v>
      </c>
      <c r="E57" s="44">
        <v>2011</v>
      </c>
      <c r="F57" s="44">
        <v>2011</v>
      </c>
      <c r="G57" s="45">
        <v>112</v>
      </c>
      <c r="H57" s="40">
        <f t="shared" si="2"/>
        <v>56</v>
      </c>
      <c r="I57" s="41">
        <f t="shared" si="3"/>
        <v>56</v>
      </c>
    </row>
    <row r="58" spans="1:9" ht="15.75" x14ac:dyDescent="0.25">
      <c r="A58" s="42">
        <v>24</v>
      </c>
      <c r="B58" s="42">
        <v>1137040</v>
      </c>
      <c r="C58" s="43" t="s">
        <v>37</v>
      </c>
      <c r="D58" s="42">
        <v>1</v>
      </c>
      <c r="E58" s="44">
        <v>2015</v>
      </c>
      <c r="F58" s="44">
        <v>2015</v>
      </c>
      <c r="G58" s="45">
        <v>615</v>
      </c>
      <c r="H58" s="40">
        <f t="shared" si="2"/>
        <v>307.5</v>
      </c>
      <c r="I58" s="41">
        <f t="shared" si="3"/>
        <v>307.5</v>
      </c>
    </row>
    <row r="59" spans="1:9" ht="15.75" x14ac:dyDescent="0.25">
      <c r="A59" s="28">
        <v>25</v>
      </c>
      <c r="B59" s="42">
        <v>1137042</v>
      </c>
      <c r="C59" s="43" t="s">
        <v>38</v>
      </c>
      <c r="D59" s="42">
        <v>1</v>
      </c>
      <c r="E59" s="44">
        <v>2015</v>
      </c>
      <c r="F59" s="44">
        <v>2015</v>
      </c>
      <c r="G59" s="45">
        <v>532</v>
      </c>
      <c r="H59" s="40">
        <f t="shared" si="2"/>
        <v>266</v>
      </c>
      <c r="I59" s="41">
        <f t="shared" si="3"/>
        <v>266</v>
      </c>
    </row>
    <row r="60" spans="1:9" ht="15.75" x14ac:dyDescent="0.25">
      <c r="A60" s="42">
        <v>26</v>
      </c>
      <c r="B60" s="42">
        <v>1136012</v>
      </c>
      <c r="C60" s="43" t="s">
        <v>39</v>
      </c>
      <c r="D60" s="42">
        <v>1</v>
      </c>
      <c r="E60" s="44">
        <v>2016</v>
      </c>
      <c r="F60" s="44">
        <v>2016</v>
      </c>
      <c r="G60" s="45">
        <v>1057</v>
      </c>
      <c r="H60" s="40">
        <f t="shared" si="2"/>
        <v>528.5</v>
      </c>
      <c r="I60" s="41">
        <f t="shared" si="3"/>
        <v>528.5</v>
      </c>
    </row>
    <row r="61" spans="1:9" ht="15.75" x14ac:dyDescent="0.25">
      <c r="A61" s="42">
        <v>27</v>
      </c>
      <c r="B61" s="42">
        <v>1136013</v>
      </c>
      <c r="C61" s="43" t="s">
        <v>40</v>
      </c>
      <c r="D61" s="42">
        <v>1</v>
      </c>
      <c r="E61" s="44">
        <v>2016</v>
      </c>
      <c r="F61" s="44">
        <v>2016</v>
      </c>
      <c r="G61" s="45">
        <v>780</v>
      </c>
      <c r="H61" s="40">
        <f t="shared" si="2"/>
        <v>390</v>
      </c>
      <c r="I61" s="41">
        <f t="shared" si="3"/>
        <v>390</v>
      </c>
    </row>
    <row r="62" spans="1:9" ht="15.75" x14ac:dyDescent="0.25">
      <c r="A62" s="42">
        <v>28</v>
      </c>
      <c r="B62" s="42" t="s">
        <v>44</v>
      </c>
      <c r="C62" s="43" t="s">
        <v>41</v>
      </c>
      <c r="D62" s="42">
        <v>3</v>
      </c>
      <c r="E62" s="44">
        <v>2016</v>
      </c>
      <c r="F62" s="44">
        <v>2016</v>
      </c>
      <c r="G62" s="45">
        <v>2716</v>
      </c>
      <c r="H62" s="40">
        <f t="shared" si="2"/>
        <v>1358</v>
      </c>
      <c r="I62" s="41">
        <f t="shared" si="3"/>
        <v>1358</v>
      </c>
    </row>
    <row r="63" spans="1:9" ht="15.75" x14ac:dyDescent="0.25">
      <c r="A63" s="28">
        <v>29</v>
      </c>
      <c r="B63" s="42">
        <v>1136015</v>
      </c>
      <c r="C63" s="43" t="s">
        <v>42</v>
      </c>
      <c r="D63" s="42">
        <v>1</v>
      </c>
      <c r="E63" s="44">
        <v>2016</v>
      </c>
      <c r="F63" s="44">
        <v>2016</v>
      </c>
      <c r="G63" s="45">
        <v>260</v>
      </c>
      <c r="H63" s="40">
        <f t="shared" si="2"/>
        <v>130</v>
      </c>
      <c r="I63" s="41">
        <f t="shared" si="3"/>
        <v>130</v>
      </c>
    </row>
    <row r="64" spans="1:9" ht="15.75" x14ac:dyDescent="0.25">
      <c r="A64" s="42">
        <v>30</v>
      </c>
      <c r="B64" s="42">
        <v>1137043</v>
      </c>
      <c r="C64" s="43" t="s">
        <v>43</v>
      </c>
      <c r="D64" s="42">
        <v>1</v>
      </c>
      <c r="E64" s="44">
        <v>2016</v>
      </c>
      <c r="F64" s="44">
        <v>2016</v>
      </c>
      <c r="G64" s="45">
        <v>226.8</v>
      </c>
      <c r="H64" s="40">
        <f t="shared" si="2"/>
        <v>113.4</v>
      </c>
      <c r="I64" s="41">
        <f t="shared" si="3"/>
        <v>113.4</v>
      </c>
    </row>
    <row r="65" spans="1:9" ht="18.75" customHeight="1" x14ac:dyDescent="0.25">
      <c r="A65" s="42">
        <v>31</v>
      </c>
      <c r="B65" s="42">
        <v>11137045</v>
      </c>
      <c r="C65" s="43" t="s">
        <v>45</v>
      </c>
      <c r="D65" s="42">
        <v>1</v>
      </c>
      <c r="E65" s="44">
        <v>2017</v>
      </c>
      <c r="F65" s="44">
        <v>2017</v>
      </c>
      <c r="G65" s="45">
        <v>3400</v>
      </c>
      <c r="H65" s="40">
        <f t="shared" si="2"/>
        <v>1700</v>
      </c>
      <c r="I65" s="41">
        <f t="shared" si="3"/>
        <v>1700</v>
      </c>
    </row>
    <row r="66" spans="1:9" ht="15.75" x14ac:dyDescent="0.25">
      <c r="A66" s="42">
        <v>32</v>
      </c>
      <c r="B66" s="42">
        <v>11137046</v>
      </c>
      <c r="C66" s="43" t="s">
        <v>46</v>
      </c>
      <c r="D66" s="42">
        <v>1</v>
      </c>
      <c r="E66" s="44">
        <v>2017</v>
      </c>
      <c r="F66" s="44">
        <v>2017</v>
      </c>
      <c r="G66" s="45">
        <v>280</v>
      </c>
      <c r="H66" s="40">
        <f t="shared" si="2"/>
        <v>140</v>
      </c>
      <c r="I66" s="41">
        <f t="shared" si="3"/>
        <v>140</v>
      </c>
    </row>
    <row r="67" spans="1:9" ht="17.25" customHeight="1" x14ac:dyDescent="0.25">
      <c r="A67" s="28">
        <v>33</v>
      </c>
      <c r="B67" s="42">
        <v>11137047</v>
      </c>
      <c r="C67" s="43" t="s">
        <v>47</v>
      </c>
      <c r="D67" s="42">
        <v>1</v>
      </c>
      <c r="E67" s="44">
        <v>2017</v>
      </c>
      <c r="F67" s="44">
        <v>2017</v>
      </c>
      <c r="G67" s="45">
        <v>260</v>
      </c>
      <c r="H67" s="40">
        <f t="shared" si="2"/>
        <v>130</v>
      </c>
      <c r="I67" s="41">
        <f t="shared" si="3"/>
        <v>130</v>
      </c>
    </row>
    <row r="68" spans="1:9" ht="15.75" x14ac:dyDescent="0.25">
      <c r="A68" s="42">
        <v>34</v>
      </c>
      <c r="B68" s="42">
        <v>11136016</v>
      </c>
      <c r="C68" s="43" t="s">
        <v>48</v>
      </c>
      <c r="D68" s="42">
        <v>1</v>
      </c>
      <c r="E68" s="44">
        <v>2017</v>
      </c>
      <c r="F68" s="44">
        <v>2017</v>
      </c>
      <c r="G68" s="45">
        <v>504</v>
      </c>
      <c r="H68" s="40">
        <f t="shared" si="2"/>
        <v>252</v>
      </c>
      <c r="I68" s="41">
        <f t="shared" si="3"/>
        <v>252</v>
      </c>
    </row>
    <row r="69" spans="1:9" ht="15.75" x14ac:dyDescent="0.25">
      <c r="A69" s="42">
        <v>35</v>
      </c>
      <c r="B69" s="42" t="s">
        <v>56</v>
      </c>
      <c r="C69" s="43" t="s">
        <v>49</v>
      </c>
      <c r="D69" s="42">
        <v>2</v>
      </c>
      <c r="E69" s="44">
        <v>2017</v>
      </c>
      <c r="F69" s="44">
        <v>2017</v>
      </c>
      <c r="G69" s="45">
        <v>1226</v>
      </c>
      <c r="H69" s="40">
        <f t="shared" si="2"/>
        <v>613</v>
      </c>
      <c r="I69" s="41">
        <f t="shared" si="3"/>
        <v>613</v>
      </c>
    </row>
    <row r="70" spans="1:9" ht="15.75" x14ac:dyDescent="0.25">
      <c r="A70" s="42">
        <v>36</v>
      </c>
      <c r="B70" s="42">
        <v>11136018</v>
      </c>
      <c r="C70" s="43" t="s">
        <v>28</v>
      </c>
      <c r="D70" s="42">
        <v>1</v>
      </c>
      <c r="E70" s="44">
        <v>2017</v>
      </c>
      <c r="F70" s="44">
        <v>2017</v>
      </c>
      <c r="G70" s="45">
        <v>562</v>
      </c>
      <c r="H70" s="40">
        <f t="shared" si="2"/>
        <v>281</v>
      </c>
      <c r="I70" s="41">
        <f t="shared" si="3"/>
        <v>281</v>
      </c>
    </row>
    <row r="71" spans="1:9" ht="15.75" x14ac:dyDescent="0.25">
      <c r="A71" s="28">
        <v>37</v>
      </c>
      <c r="B71" s="42" t="s">
        <v>57</v>
      </c>
      <c r="C71" s="43" t="s">
        <v>50</v>
      </c>
      <c r="D71" s="42">
        <v>3</v>
      </c>
      <c r="E71" s="44">
        <v>2017</v>
      </c>
      <c r="F71" s="44">
        <v>2017</v>
      </c>
      <c r="G71" s="45">
        <v>2895</v>
      </c>
      <c r="H71" s="40">
        <f t="shared" si="2"/>
        <v>1447.5</v>
      </c>
      <c r="I71" s="41">
        <f t="shared" si="3"/>
        <v>1447.5</v>
      </c>
    </row>
    <row r="72" spans="1:9" ht="15.75" x14ac:dyDescent="0.25">
      <c r="A72" s="42">
        <v>38</v>
      </c>
      <c r="B72" s="42">
        <v>11137051</v>
      </c>
      <c r="C72" s="43" t="s">
        <v>51</v>
      </c>
      <c r="D72" s="42">
        <v>1</v>
      </c>
      <c r="E72" s="44">
        <v>2017</v>
      </c>
      <c r="F72" s="44">
        <v>2017</v>
      </c>
      <c r="G72" s="45">
        <v>4800</v>
      </c>
      <c r="H72" s="40">
        <f t="shared" si="2"/>
        <v>2400</v>
      </c>
      <c r="I72" s="41">
        <f t="shared" si="3"/>
        <v>2400</v>
      </c>
    </row>
    <row r="73" spans="1:9" ht="15.75" x14ac:dyDescent="0.25">
      <c r="A73" s="42">
        <v>39</v>
      </c>
      <c r="B73" s="42">
        <v>11137052</v>
      </c>
      <c r="C73" s="43" t="s">
        <v>52</v>
      </c>
      <c r="D73" s="42">
        <v>1</v>
      </c>
      <c r="E73" s="44">
        <v>2017</v>
      </c>
      <c r="F73" s="44">
        <v>2017</v>
      </c>
      <c r="G73" s="45">
        <v>680</v>
      </c>
      <c r="H73" s="40">
        <f t="shared" si="2"/>
        <v>340</v>
      </c>
      <c r="I73" s="41">
        <f t="shared" si="3"/>
        <v>340</v>
      </c>
    </row>
    <row r="74" spans="1:9" ht="16.5" customHeight="1" x14ac:dyDescent="0.25">
      <c r="A74" s="42">
        <v>40</v>
      </c>
      <c r="B74" s="42" t="s">
        <v>58</v>
      </c>
      <c r="C74" s="43" t="s">
        <v>47</v>
      </c>
      <c r="D74" s="42">
        <v>3</v>
      </c>
      <c r="E74" s="44">
        <v>2017</v>
      </c>
      <c r="F74" s="44">
        <v>2017</v>
      </c>
      <c r="G74" s="45">
        <v>780</v>
      </c>
      <c r="H74" s="40">
        <f t="shared" si="2"/>
        <v>390</v>
      </c>
      <c r="I74" s="41">
        <f t="shared" si="3"/>
        <v>390</v>
      </c>
    </row>
    <row r="75" spans="1:9" ht="15.75" x14ac:dyDescent="0.25">
      <c r="A75" s="28">
        <v>41</v>
      </c>
      <c r="B75" s="42">
        <v>11137054</v>
      </c>
      <c r="C75" s="43" t="s">
        <v>53</v>
      </c>
      <c r="D75" s="42">
        <v>1</v>
      </c>
      <c r="E75" s="44">
        <v>2017</v>
      </c>
      <c r="F75" s="44">
        <v>2017</v>
      </c>
      <c r="G75" s="45">
        <v>280</v>
      </c>
      <c r="H75" s="40">
        <f t="shared" si="2"/>
        <v>140</v>
      </c>
      <c r="I75" s="41">
        <f t="shared" si="3"/>
        <v>140</v>
      </c>
    </row>
    <row r="76" spans="1:9" ht="15.75" x14ac:dyDescent="0.25">
      <c r="A76" s="42">
        <v>42</v>
      </c>
      <c r="B76" s="42" t="s">
        <v>59</v>
      </c>
      <c r="C76" s="43" t="s">
        <v>54</v>
      </c>
      <c r="D76" s="42">
        <v>2</v>
      </c>
      <c r="E76" s="44">
        <v>2017</v>
      </c>
      <c r="F76" s="44">
        <v>2017</v>
      </c>
      <c r="G76" s="45">
        <v>500</v>
      </c>
      <c r="H76" s="40">
        <f t="shared" si="2"/>
        <v>250</v>
      </c>
      <c r="I76" s="41">
        <f t="shared" si="3"/>
        <v>250</v>
      </c>
    </row>
    <row r="77" spans="1:9" ht="15.75" x14ac:dyDescent="0.25">
      <c r="A77" s="42">
        <v>43</v>
      </c>
      <c r="B77" s="46">
        <v>1134001</v>
      </c>
      <c r="C77" s="47" t="s">
        <v>55</v>
      </c>
      <c r="D77" s="46">
        <v>1</v>
      </c>
      <c r="E77" s="44">
        <v>2017</v>
      </c>
      <c r="F77" s="44">
        <v>2017</v>
      </c>
      <c r="G77" s="48">
        <v>200</v>
      </c>
      <c r="H77" s="40">
        <f t="shared" si="2"/>
        <v>100</v>
      </c>
      <c r="I77" s="41">
        <f t="shared" si="3"/>
        <v>100</v>
      </c>
    </row>
    <row r="78" spans="1:9" ht="15.75" x14ac:dyDescent="0.25">
      <c r="A78" s="42">
        <v>44</v>
      </c>
      <c r="B78" s="42">
        <v>11138001</v>
      </c>
      <c r="C78" s="49" t="s">
        <v>60</v>
      </c>
      <c r="D78" s="42">
        <v>1</v>
      </c>
      <c r="E78" s="42">
        <v>2018</v>
      </c>
      <c r="F78" s="42">
        <v>2018</v>
      </c>
      <c r="G78" s="45">
        <v>1500</v>
      </c>
      <c r="H78" s="40">
        <f t="shared" si="2"/>
        <v>750</v>
      </c>
      <c r="I78" s="41">
        <f t="shared" si="3"/>
        <v>750</v>
      </c>
    </row>
    <row r="79" spans="1:9" ht="15.75" x14ac:dyDescent="0.25">
      <c r="A79" s="28">
        <v>45</v>
      </c>
      <c r="B79" s="42">
        <v>11136019</v>
      </c>
      <c r="C79" s="49" t="s">
        <v>61</v>
      </c>
      <c r="D79" s="42">
        <v>1</v>
      </c>
      <c r="E79" s="42">
        <v>2018</v>
      </c>
      <c r="F79" s="42">
        <v>2018</v>
      </c>
      <c r="G79" s="45">
        <v>2000</v>
      </c>
      <c r="H79" s="40">
        <f t="shared" si="2"/>
        <v>1000</v>
      </c>
      <c r="I79" s="41">
        <f t="shared" si="3"/>
        <v>1000</v>
      </c>
    </row>
    <row r="80" spans="1:9" ht="15.75" x14ac:dyDescent="0.25">
      <c r="A80" s="42">
        <v>46</v>
      </c>
      <c r="B80" s="42">
        <v>11138002</v>
      </c>
      <c r="C80" s="49" t="s">
        <v>62</v>
      </c>
      <c r="D80" s="42">
        <v>1</v>
      </c>
      <c r="E80" s="42">
        <v>2018</v>
      </c>
      <c r="F80" s="42">
        <v>2018</v>
      </c>
      <c r="G80" s="45">
        <v>4300</v>
      </c>
      <c r="H80" s="40">
        <f t="shared" si="2"/>
        <v>2150</v>
      </c>
      <c r="I80" s="41">
        <f t="shared" si="3"/>
        <v>2150</v>
      </c>
    </row>
    <row r="81" spans="1:9" ht="15.75" x14ac:dyDescent="0.25">
      <c r="A81" s="42">
        <v>47</v>
      </c>
      <c r="B81" s="42">
        <v>11136020</v>
      </c>
      <c r="C81" s="49" t="s">
        <v>63</v>
      </c>
      <c r="D81" s="42">
        <v>1</v>
      </c>
      <c r="E81" s="42">
        <v>2019</v>
      </c>
      <c r="F81" s="42">
        <v>2019</v>
      </c>
      <c r="G81" s="45">
        <v>11998</v>
      </c>
      <c r="H81" s="40">
        <f t="shared" si="2"/>
        <v>5999</v>
      </c>
      <c r="I81" s="41">
        <f t="shared" si="3"/>
        <v>5999</v>
      </c>
    </row>
    <row r="82" spans="1:9" ht="31.5" x14ac:dyDescent="0.25">
      <c r="A82" s="42">
        <v>48</v>
      </c>
      <c r="B82" s="42">
        <v>11138003</v>
      </c>
      <c r="C82" s="49" t="s">
        <v>64</v>
      </c>
      <c r="D82" s="42">
        <v>1</v>
      </c>
      <c r="E82" s="42">
        <v>2019</v>
      </c>
      <c r="F82" s="42">
        <v>2019</v>
      </c>
      <c r="G82" s="45">
        <v>2800</v>
      </c>
      <c r="H82" s="40">
        <f t="shared" si="2"/>
        <v>1400</v>
      </c>
      <c r="I82" s="41">
        <f t="shared" si="3"/>
        <v>1400</v>
      </c>
    </row>
    <row r="83" spans="1:9" ht="31.5" x14ac:dyDescent="0.25">
      <c r="A83" s="28">
        <v>49</v>
      </c>
      <c r="B83" s="42">
        <v>11138004</v>
      </c>
      <c r="C83" s="49" t="s">
        <v>64</v>
      </c>
      <c r="D83" s="42">
        <v>1</v>
      </c>
      <c r="E83" s="42">
        <v>2019</v>
      </c>
      <c r="F83" s="42">
        <v>2019</v>
      </c>
      <c r="G83" s="45">
        <v>2800</v>
      </c>
      <c r="H83" s="40">
        <f t="shared" si="2"/>
        <v>1400</v>
      </c>
      <c r="I83" s="41">
        <f t="shared" si="3"/>
        <v>1400</v>
      </c>
    </row>
    <row r="84" spans="1:9" ht="15.75" x14ac:dyDescent="0.25">
      <c r="A84" s="42">
        <v>50</v>
      </c>
      <c r="B84" s="42">
        <v>11138005</v>
      </c>
      <c r="C84" s="49" t="s">
        <v>65</v>
      </c>
      <c r="D84" s="42">
        <v>1</v>
      </c>
      <c r="E84" s="42">
        <v>2019</v>
      </c>
      <c r="F84" s="42">
        <v>2019</v>
      </c>
      <c r="G84" s="45">
        <v>1302</v>
      </c>
      <c r="H84" s="40">
        <f t="shared" si="2"/>
        <v>651</v>
      </c>
      <c r="I84" s="41">
        <f t="shared" si="3"/>
        <v>651</v>
      </c>
    </row>
    <row r="85" spans="1:9" ht="15.75" x14ac:dyDescent="0.25">
      <c r="A85" s="42">
        <v>51</v>
      </c>
      <c r="B85" s="42">
        <v>11138006</v>
      </c>
      <c r="C85" s="49" t="s">
        <v>66</v>
      </c>
      <c r="D85" s="42">
        <v>1</v>
      </c>
      <c r="E85" s="42">
        <v>2019</v>
      </c>
      <c r="F85" s="42">
        <v>2019</v>
      </c>
      <c r="G85" s="45">
        <v>749</v>
      </c>
      <c r="H85" s="40">
        <f t="shared" si="2"/>
        <v>374.5</v>
      </c>
      <c r="I85" s="41">
        <f t="shared" si="3"/>
        <v>374.5</v>
      </c>
    </row>
    <row r="86" spans="1:9" ht="15.75" x14ac:dyDescent="0.25">
      <c r="A86" s="42">
        <v>52</v>
      </c>
      <c r="B86" s="42">
        <v>11138007</v>
      </c>
      <c r="C86" s="49" t="s">
        <v>67</v>
      </c>
      <c r="D86" s="42">
        <v>1</v>
      </c>
      <c r="E86" s="42">
        <v>2019</v>
      </c>
      <c r="F86" s="42">
        <v>2019</v>
      </c>
      <c r="G86" s="45">
        <v>1500</v>
      </c>
      <c r="H86" s="40">
        <f t="shared" si="2"/>
        <v>750</v>
      </c>
      <c r="I86" s="41">
        <f t="shared" si="3"/>
        <v>750</v>
      </c>
    </row>
    <row r="87" spans="1:9" ht="15.75" x14ac:dyDescent="0.25">
      <c r="A87" s="28">
        <v>53</v>
      </c>
      <c r="B87" s="42">
        <v>11138008</v>
      </c>
      <c r="C87" s="49" t="s">
        <v>68</v>
      </c>
      <c r="D87" s="42">
        <v>1</v>
      </c>
      <c r="E87" s="42">
        <v>2019</v>
      </c>
      <c r="F87" s="42">
        <v>2019</v>
      </c>
      <c r="G87" s="45">
        <v>3198</v>
      </c>
      <c r="H87" s="40">
        <f t="shared" si="2"/>
        <v>1599</v>
      </c>
      <c r="I87" s="41">
        <f t="shared" si="3"/>
        <v>1599</v>
      </c>
    </row>
    <row r="88" spans="1:9" ht="31.5" x14ac:dyDescent="0.25">
      <c r="A88" s="42">
        <v>54</v>
      </c>
      <c r="B88" s="42">
        <v>11138009</v>
      </c>
      <c r="C88" s="49" t="s">
        <v>69</v>
      </c>
      <c r="D88" s="42">
        <v>1</v>
      </c>
      <c r="E88" s="42">
        <v>2019</v>
      </c>
      <c r="F88" s="42">
        <v>2019</v>
      </c>
      <c r="G88" s="45">
        <v>2502</v>
      </c>
      <c r="H88" s="40">
        <f t="shared" si="2"/>
        <v>1251</v>
      </c>
      <c r="I88" s="41">
        <f t="shared" si="3"/>
        <v>1251</v>
      </c>
    </row>
    <row r="89" spans="1:9" ht="31.5" x14ac:dyDescent="0.25">
      <c r="A89" s="42">
        <v>55</v>
      </c>
      <c r="B89" s="42">
        <v>11138010</v>
      </c>
      <c r="C89" s="49" t="s">
        <v>69</v>
      </c>
      <c r="D89" s="42">
        <v>1</v>
      </c>
      <c r="E89" s="42">
        <v>2019</v>
      </c>
      <c r="F89" s="42">
        <v>2019</v>
      </c>
      <c r="G89" s="45">
        <v>2502</v>
      </c>
      <c r="H89" s="40">
        <f t="shared" si="2"/>
        <v>1251</v>
      </c>
      <c r="I89" s="41">
        <f t="shared" si="3"/>
        <v>1251</v>
      </c>
    </row>
    <row r="90" spans="1:9" ht="31.5" x14ac:dyDescent="0.25">
      <c r="A90" s="42">
        <v>56</v>
      </c>
      <c r="B90" s="42">
        <v>11138011</v>
      </c>
      <c r="C90" s="49" t="s">
        <v>69</v>
      </c>
      <c r="D90" s="42">
        <v>1</v>
      </c>
      <c r="E90" s="42">
        <v>2019</v>
      </c>
      <c r="F90" s="42">
        <v>2019</v>
      </c>
      <c r="G90" s="45">
        <v>2502</v>
      </c>
      <c r="H90" s="40">
        <f t="shared" si="2"/>
        <v>1251</v>
      </c>
      <c r="I90" s="41">
        <f t="shared" si="3"/>
        <v>1251</v>
      </c>
    </row>
    <row r="91" spans="1:9" ht="15.75" x14ac:dyDescent="0.25">
      <c r="A91" s="28">
        <v>57</v>
      </c>
      <c r="B91" s="42">
        <v>11138012</v>
      </c>
      <c r="C91" s="49" t="s">
        <v>70</v>
      </c>
      <c r="D91" s="42">
        <v>1</v>
      </c>
      <c r="E91" s="42">
        <v>2019</v>
      </c>
      <c r="F91" s="42">
        <v>2019</v>
      </c>
      <c r="G91" s="45">
        <v>2499</v>
      </c>
      <c r="H91" s="40">
        <f t="shared" si="2"/>
        <v>1249.5</v>
      </c>
      <c r="I91" s="41">
        <f t="shared" si="3"/>
        <v>1249.5</v>
      </c>
    </row>
    <row r="92" spans="1:9" ht="15.75" x14ac:dyDescent="0.25">
      <c r="A92" s="42">
        <v>58</v>
      </c>
      <c r="B92" s="42">
        <v>11138013</v>
      </c>
      <c r="C92" s="49" t="s">
        <v>70</v>
      </c>
      <c r="D92" s="42">
        <v>1</v>
      </c>
      <c r="E92" s="42">
        <v>2019</v>
      </c>
      <c r="F92" s="42">
        <v>2019</v>
      </c>
      <c r="G92" s="45">
        <v>2499</v>
      </c>
      <c r="H92" s="40">
        <f t="shared" si="2"/>
        <v>1249.5</v>
      </c>
      <c r="I92" s="41">
        <f t="shared" si="3"/>
        <v>1249.5</v>
      </c>
    </row>
    <row r="93" spans="1:9" ht="15.75" x14ac:dyDescent="0.25">
      <c r="A93" s="42">
        <v>59</v>
      </c>
      <c r="B93" s="42">
        <v>11138014</v>
      </c>
      <c r="C93" s="49" t="s">
        <v>70</v>
      </c>
      <c r="D93" s="42">
        <v>1</v>
      </c>
      <c r="E93" s="42">
        <v>2019</v>
      </c>
      <c r="F93" s="42">
        <v>2019</v>
      </c>
      <c r="G93" s="45">
        <v>2499</v>
      </c>
      <c r="H93" s="40">
        <f t="shared" si="2"/>
        <v>1249.5</v>
      </c>
      <c r="I93" s="41">
        <f t="shared" si="3"/>
        <v>1249.5</v>
      </c>
    </row>
    <row r="94" spans="1:9" ht="15.75" x14ac:dyDescent="0.25">
      <c r="A94" s="42">
        <v>60</v>
      </c>
      <c r="B94" s="42" t="s">
        <v>73</v>
      </c>
      <c r="C94" s="49" t="s">
        <v>71</v>
      </c>
      <c r="D94" s="42">
        <v>3</v>
      </c>
      <c r="E94" s="44">
        <v>2020</v>
      </c>
      <c r="F94" s="44">
        <v>2020</v>
      </c>
      <c r="G94" s="45">
        <v>780</v>
      </c>
      <c r="H94" s="40">
        <f t="shared" si="2"/>
        <v>390</v>
      </c>
      <c r="I94" s="41">
        <f t="shared" si="3"/>
        <v>390</v>
      </c>
    </row>
    <row r="95" spans="1:9" ht="31.5" x14ac:dyDescent="0.25">
      <c r="A95" s="28">
        <v>61</v>
      </c>
      <c r="B95" s="42">
        <v>11138057</v>
      </c>
      <c r="C95" s="50" t="s">
        <v>72</v>
      </c>
      <c r="D95" s="42">
        <v>1</v>
      </c>
      <c r="E95" s="44">
        <v>2020</v>
      </c>
      <c r="F95" s="44">
        <v>2020</v>
      </c>
      <c r="G95" s="45">
        <v>359</v>
      </c>
      <c r="H95" s="40">
        <f t="shared" si="2"/>
        <v>179.5</v>
      </c>
      <c r="I95" s="41">
        <f t="shared" si="3"/>
        <v>179.5</v>
      </c>
    </row>
    <row r="96" spans="1:9" ht="15.75" x14ac:dyDescent="0.25">
      <c r="A96" s="51">
        <v>62</v>
      </c>
      <c r="B96" s="42">
        <v>11137056</v>
      </c>
      <c r="C96" s="50" t="s">
        <v>74</v>
      </c>
      <c r="D96" s="42">
        <v>1</v>
      </c>
      <c r="E96" s="44">
        <v>2020</v>
      </c>
      <c r="F96" s="44">
        <v>2020</v>
      </c>
      <c r="G96" s="45">
        <v>1644</v>
      </c>
      <c r="H96" s="40">
        <f t="shared" si="2"/>
        <v>822</v>
      </c>
      <c r="I96" s="41">
        <f t="shared" si="3"/>
        <v>822</v>
      </c>
    </row>
    <row r="97" spans="1:9" ht="15.75" x14ac:dyDescent="0.25">
      <c r="A97" s="51">
        <v>63</v>
      </c>
      <c r="B97" s="42">
        <v>11137057</v>
      </c>
      <c r="C97" s="50" t="s">
        <v>75</v>
      </c>
      <c r="D97" s="42">
        <v>1</v>
      </c>
      <c r="E97" s="44">
        <v>2020</v>
      </c>
      <c r="F97" s="44">
        <v>2020</v>
      </c>
      <c r="G97" s="45">
        <v>594</v>
      </c>
      <c r="H97" s="40">
        <f t="shared" si="2"/>
        <v>297</v>
      </c>
      <c r="I97" s="41">
        <f t="shared" si="3"/>
        <v>297</v>
      </c>
    </row>
    <row r="98" spans="1:9" ht="31.5" x14ac:dyDescent="0.25">
      <c r="A98" s="51">
        <v>64</v>
      </c>
      <c r="B98" s="42">
        <v>11138058</v>
      </c>
      <c r="C98" s="50" t="s">
        <v>76</v>
      </c>
      <c r="D98" s="42">
        <v>1</v>
      </c>
      <c r="E98" s="44">
        <v>2020</v>
      </c>
      <c r="F98" s="44">
        <v>2020</v>
      </c>
      <c r="G98" s="45">
        <v>4003</v>
      </c>
      <c r="H98" s="40">
        <f t="shared" si="2"/>
        <v>2001.5</v>
      </c>
      <c r="I98" s="41">
        <f t="shared" si="3"/>
        <v>2001.5</v>
      </c>
    </row>
    <row r="99" spans="1:9" ht="15.75" x14ac:dyDescent="0.25">
      <c r="A99" s="52">
        <v>65</v>
      </c>
      <c r="B99" s="42">
        <v>11138059</v>
      </c>
      <c r="C99" s="53" t="s">
        <v>77</v>
      </c>
      <c r="D99" s="42">
        <v>1</v>
      </c>
      <c r="E99" s="44">
        <v>2020</v>
      </c>
      <c r="F99" s="44">
        <v>2020</v>
      </c>
      <c r="G99" s="45">
        <v>3000</v>
      </c>
      <c r="H99" s="40">
        <f t="shared" si="2"/>
        <v>1500</v>
      </c>
      <c r="I99" s="41">
        <f t="shared" si="3"/>
        <v>1500</v>
      </c>
    </row>
    <row r="100" spans="1:9" ht="15.75" x14ac:dyDescent="0.25">
      <c r="A100" s="42">
        <v>66</v>
      </c>
      <c r="B100" s="54" t="s">
        <v>96</v>
      </c>
      <c r="C100" s="55" t="s">
        <v>78</v>
      </c>
      <c r="D100" s="46">
        <v>6</v>
      </c>
      <c r="E100" s="56">
        <v>2020</v>
      </c>
      <c r="F100" s="56">
        <v>2020</v>
      </c>
      <c r="G100" s="45">
        <v>14580</v>
      </c>
      <c r="H100" s="45">
        <f t="shared" si="2"/>
        <v>7290</v>
      </c>
      <c r="I100" s="41">
        <f t="shared" si="3"/>
        <v>7290</v>
      </c>
    </row>
    <row r="101" spans="1:9" ht="24" customHeight="1" x14ac:dyDescent="0.25">
      <c r="A101" s="70" t="s">
        <v>95</v>
      </c>
      <c r="B101" s="71"/>
      <c r="C101" s="71"/>
      <c r="D101" s="71"/>
      <c r="E101" s="71"/>
      <c r="F101" s="71"/>
      <c r="G101" s="71"/>
      <c r="H101" s="71"/>
      <c r="I101" s="72"/>
    </row>
    <row r="102" spans="1:9" ht="15.75" x14ac:dyDescent="0.25">
      <c r="A102" s="42">
        <v>67</v>
      </c>
      <c r="B102" s="42">
        <v>1137001</v>
      </c>
      <c r="C102" s="43" t="s">
        <v>79</v>
      </c>
      <c r="D102" s="42">
        <v>1</v>
      </c>
      <c r="E102" s="44"/>
      <c r="F102" s="45"/>
      <c r="G102" s="45">
        <v>145</v>
      </c>
      <c r="H102" s="45">
        <f>G102/2</f>
        <v>72.5</v>
      </c>
      <c r="I102" s="41">
        <f>G102-H102</f>
        <v>72.5</v>
      </c>
    </row>
    <row r="103" spans="1:9" ht="15.75" x14ac:dyDescent="0.25">
      <c r="A103" s="42">
        <v>68</v>
      </c>
      <c r="B103" s="42">
        <v>1137002</v>
      </c>
      <c r="C103" s="43" t="s">
        <v>80</v>
      </c>
      <c r="D103" s="42">
        <v>1</v>
      </c>
      <c r="E103" s="44"/>
      <c r="F103" s="45"/>
      <c r="G103" s="45">
        <v>103</v>
      </c>
      <c r="H103" s="45">
        <f t="shared" ref="H103:H120" si="4">G103/2</f>
        <v>51.5</v>
      </c>
      <c r="I103" s="41">
        <f t="shared" ref="I103:I120" si="5">G103-H103</f>
        <v>51.5</v>
      </c>
    </row>
    <row r="104" spans="1:9" ht="15.75" x14ac:dyDescent="0.25">
      <c r="A104" s="42">
        <v>69</v>
      </c>
      <c r="B104" s="42">
        <v>1137003</v>
      </c>
      <c r="C104" s="43" t="s">
        <v>81</v>
      </c>
      <c r="D104" s="42"/>
      <c r="E104" s="44"/>
      <c r="F104" s="45"/>
      <c r="G104" s="45">
        <v>30</v>
      </c>
      <c r="H104" s="45">
        <f t="shared" si="4"/>
        <v>15</v>
      </c>
      <c r="I104" s="41">
        <f t="shared" si="5"/>
        <v>15</v>
      </c>
    </row>
    <row r="105" spans="1:9" ht="15.75" x14ac:dyDescent="0.25">
      <c r="A105" s="42">
        <v>70</v>
      </c>
      <c r="B105" s="42">
        <v>1137004</v>
      </c>
      <c r="C105" s="43" t="s">
        <v>82</v>
      </c>
      <c r="D105" s="42">
        <v>1</v>
      </c>
      <c r="E105" s="44"/>
      <c r="F105" s="45"/>
      <c r="G105" s="45">
        <v>222</v>
      </c>
      <c r="H105" s="45">
        <f t="shared" si="4"/>
        <v>111</v>
      </c>
      <c r="I105" s="41">
        <f t="shared" si="5"/>
        <v>111</v>
      </c>
    </row>
    <row r="106" spans="1:9" ht="15.75" x14ac:dyDescent="0.25">
      <c r="A106" s="42">
        <v>71</v>
      </c>
      <c r="B106" s="42">
        <v>1136001</v>
      </c>
      <c r="C106" s="43" t="s">
        <v>83</v>
      </c>
      <c r="D106" s="42">
        <v>1</v>
      </c>
      <c r="E106" s="44"/>
      <c r="F106" s="45"/>
      <c r="G106" s="45">
        <v>305</v>
      </c>
      <c r="H106" s="45">
        <f t="shared" si="4"/>
        <v>152.5</v>
      </c>
      <c r="I106" s="41">
        <f t="shared" si="5"/>
        <v>152.5</v>
      </c>
    </row>
    <row r="107" spans="1:9" ht="15.75" x14ac:dyDescent="0.25">
      <c r="A107" s="42">
        <v>72</v>
      </c>
      <c r="B107" s="42">
        <v>1136002</v>
      </c>
      <c r="C107" s="43" t="s">
        <v>84</v>
      </c>
      <c r="D107" s="42">
        <v>1</v>
      </c>
      <c r="E107" s="44"/>
      <c r="F107" s="45"/>
      <c r="G107" s="45">
        <v>153</v>
      </c>
      <c r="H107" s="45">
        <f t="shared" si="4"/>
        <v>76.5</v>
      </c>
      <c r="I107" s="41">
        <f t="shared" si="5"/>
        <v>76.5</v>
      </c>
    </row>
    <row r="108" spans="1:9" ht="15.75" x14ac:dyDescent="0.25">
      <c r="A108" s="42">
        <v>73</v>
      </c>
      <c r="B108" s="42">
        <v>1136003</v>
      </c>
      <c r="C108" s="43" t="s">
        <v>85</v>
      </c>
      <c r="D108" s="42">
        <v>1</v>
      </c>
      <c r="E108" s="44"/>
      <c r="F108" s="45"/>
      <c r="G108" s="45">
        <v>980</v>
      </c>
      <c r="H108" s="45">
        <f t="shared" si="4"/>
        <v>490</v>
      </c>
      <c r="I108" s="41">
        <f t="shared" si="5"/>
        <v>490</v>
      </c>
    </row>
    <row r="109" spans="1:9" ht="15.75" x14ac:dyDescent="0.25">
      <c r="A109" s="42">
        <v>74</v>
      </c>
      <c r="B109" s="42">
        <v>1136004</v>
      </c>
      <c r="C109" s="43" t="s">
        <v>86</v>
      </c>
      <c r="D109" s="42">
        <v>0</v>
      </c>
      <c r="E109" s="44"/>
      <c r="F109" s="45"/>
      <c r="G109" s="45">
        <v>0</v>
      </c>
      <c r="H109" s="45">
        <f t="shared" si="4"/>
        <v>0</v>
      </c>
      <c r="I109" s="41">
        <f t="shared" si="5"/>
        <v>0</v>
      </c>
    </row>
    <row r="110" spans="1:9" ht="15.75" x14ac:dyDescent="0.25">
      <c r="A110" s="42">
        <v>75</v>
      </c>
      <c r="B110" s="42">
        <v>1136005</v>
      </c>
      <c r="C110" s="43" t="s">
        <v>87</v>
      </c>
      <c r="D110" s="42">
        <v>2</v>
      </c>
      <c r="E110" s="44"/>
      <c r="F110" s="45"/>
      <c r="G110" s="45">
        <v>1710</v>
      </c>
      <c r="H110" s="45">
        <f t="shared" si="4"/>
        <v>855</v>
      </c>
      <c r="I110" s="41">
        <f t="shared" si="5"/>
        <v>855</v>
      </c>
    </row>
    <row r="111" spans="1:9" ht="15.75" x14ac:dyDescent="0.25">
      <c r="A111" s="42">
        <v>76</v>
      </c>
      <c r="B111" s="42">
        <v>1136006</v>
      </c>
      <c r="C111" s="43" t="s">
        <v>88</v>
      </c>
      <c r="D111" s="42">
        <v>1</v>
      </c>
      <c r="E111" s="44"/>
      <c r="F111" s="45"/>
      <c r="G111" s="45">
        <v>500</v>
      </c>
      <c r="H111" s="45">
        <f t="shared" si="4"/>
        <v>250</v>
      </c>
      <c r="I111" s="41">
        <f t="shared" si="5"/>
        <v>250</v>
      </c>
    </row>
    <row r="112" spans="1:9" ht="15.75" x14ac:dyDescent="0.25">
      <c r="A112" s="42">
        <v>77</v>
      </c>
      <c r="B112" s="42">
        <v>1137005</v>
      </c>
      <c r="C112" s="43" t="s">
        <v>16</v>
      </c>
      <c r="D112" s="42">
        <v>1</v>
      </c>
      <c r="E112" s="44"/>
      <c r="F112" s="45"/>
      <c r="G112" s="45">
        <v>423</v>
      </c>
      <c r="H112" s="45">
        <f t="shared" si="4"/>
        <v>211.5</v>
      </c>
      <c r="I112" s="41">
        <f t="shared" si="5"/>
        <v>211.5</v>
      </c>
    </row>
    <row r="113" spans="1:14" ht="15.75" x14ac:dyDescent="0.25">
      <c r="A113" s="42">
        <v>78</v>
      </c>
      <c r="B113" s="42">
        <v>1134001</v>
      </c>
      <c r="C113" s="43" t="s">
        <v>89</v>
      </c>
      <c r="D113" s="42">
        <v>1</v>
      </c>
      <c r="E113" s="44"/>
      <c r="F113" s="45"/>
      <c r="G113" s="45">
        <v>83</v>
      </c>
      <c r="H113" s="45">
        <f t="shared" si="4"/>
        <v>41.5</v>
      </c>
      <c r="I113" s="41">
        <f t="shared" si="5"/>
        <v>41.5</v>
      </c>
    </row>
    <row r="114" spans="1:14" ht="15.75" x14ac:dyDescent="0.25">
      <c r="A114" s="42">
        <v>79</v>
      </c>
      <c r="B114" s="42">
        <v>1137008</v>
      </c>
      <c r="C114" s="43" t="s">
        <v>29</v>
      </c>
      <c r="D114" s="42">
        <v>1</v>
      </c>
      <c r="E114" s="44"/>
      <c r="F114" s="45"/>
      <c r="G114" s="45">
        <v>998</v>
      </c>
      <c r="H114" s="45">
        <f t="shared" si="4"/>
        <v>499</v>
      </c>
      <c r="I114" s="41">
        <f t="shared" si="5"/>
        <v>499</v>
      </c>
    </row>
    <row r="115" spans="1:14" ht="15.75" x14ac:dyDescent="0.25">
      <c r="A115" s="42">
        <v>80</v>
      </c>
      <c r="B115" s="42">
        <v>1136010</v>
      </c>
      <c r="C115" s="43" t="s">
        <v>90</v>
      </c>
      <c r="D115" s="42">
        <v>1</v>
      </c>
      <c r="E115" s="44"/>
      <c r="F115" s="45"/>
      <c r="G115" s="45">
        <v>114</v>
      </c>
      <c r="H115" s="45">
        <f t="shared" si="4"/>
        <v>57</v>
      </c>
      <c r="I115" s="41">
        <f t="shared" si="5"/>
        <v>57</v>
      </c>
    </row>
    <row r="116" spans="1:14" ht="15.75" x14ac:dyDescent="0.25">
      <c r="A116" s="42">
        <v>81</v>
      </c>
      <c r="B116" s="42">
        <v>11138008</v>
      </c>
      <c r="C116" s="53" t="s">
        <v>68</v>
      </c>
      <c r="D116" s="42">
        <v>1</v>
      </c>
      <c r="E116" s="44"/>
      <c r="F116" s="45"/>
      <c r="G116" s="45">
        <v>3198</v>
      </c>
      <c r="H116" s="45">
        <f t="shared" si="4"/>
        <v>1599</v>
      </c>
      <c r="I116" s="41">
        <f t="shared" si="5"/>
        <v>1599</v>
      </c>
    </row>
    <row r="117" spans="1:14" ht="15.75" x14ac:dyDescent="0.25">
      <c r="A117" s="42">
        <v>82</v>
      </c>
      <c r="B117" s="42">
        <v>1137003</v>
      </c>
      <c r="C117" s="43" t="s">
        <v>91</v>
      </c>
      <c r="D117" s="42">
        <v>1</v>
      </c>
      <c r="E117" s="44"/>
      <c r="F117" s="45"/>
      <c r="G117" s="45">
        <v>683</v>
      </c>
      <c r="H117" s="45">
        <f t="shared" si="4"/>
        <v>341.5</v>
      </c>
      <c r="I117" s="41">
        <f t="shared" si="5"/>
        <v>341.5</v>
      </c>
    </row>
    <row r="118" spans="1:14" ht="15.75" x14ac:dyDescent="0.25">
      <c r="A118" s="42">
        <v>83</v>
      </c>
      <c r="B118" s="42">
        <v>1137004</v>
      </c>
      <c r="C118" s="43" t="s">
        <v>92</v>
      </c>
      <c r="D118" s="42">
        <v>1</v>
      </c>
      <c r="E118" s="45"/>
      <c r="F118" s="45"/>
      <c r="G118" s="45">
        <v>303</v>
      </c>
      <c r="H118" s="45">
        <f t="shared" si="4"/>
        <v>151.5</v>
      </c>
      <c r="I118" s="41">
        <f t="shared" si="5"/>
        <v>151.5</v>
      </c>
    </row>
    <row r="119" spans="1:14" ht="15.75" x14ac:dyDescent="0.25">
      <c r="A119" s="42">
        <v>84</v>
      </c>
      <c r="B119" s="42">
        <v>1137039</v>
      </c>
      <c r="C119" s="43" t="s">
        <v>93</v>
      </c>
      <c r="D119" s="42">
        <v>1</v>
      </c>
      <c r="E119" s="45"/>
      <c r="F119" s="45"/>
      <c r="G119" s="45">
        <v>1300</v>
      </c>
      <c r="H119" s="45">
        <f t="shared" si="4"/>
        <v>650</v>
      </c>
      <c r="I119" s="41">
        <f t="shared" si="5"/>
        <v>650</v>
      </c>
      <c r="N119" s="1"/>
    </row>
    <row r="120" spans="1:14" ht="16.5" thickBot="1" x14ac:dyDescent="0.3">
      <c r="A120" s="42">
        <v>85</v>
      </c>
      <c r="B120" s="42">
        <v>11137044</v>
      </c>
      <c r="C120" s="43" t="s">
        <v>94</v>
      </c>
      <c r="D120" s="42">
        <v>1</v>
      </c>
      <c r="E120" s="45"/>
      <c r="F120" s="45"/>
      <c r="G120" s="45">
        <v>649</v>
      </c>
      <c r="H120" s="45">
        <f t="shared" si="4"/>
        <v>324.5</v>
      </c>
      <c r="I120" s="41">
        <f t="shared" si="5"/>
        <v>324.5</v>
      </c>
    </row>
    <row r="121" spans="1:14" ht="16.5" thickBot="1" x14ac:dyDescent="0.3">
      <c r="A121" s="67" t="s">
        <v>10</v>
      </c>
      <c r="B121" s="68"/>
      <c r="C121" s="69"/>
      <c r="D121" s="36">
        <f>SUM(D35:D120)</f>
        <v>105</v>
      </c>
      <c r="E121" s="36"/>
      <c r="F121" s="36"/>
      <c r="G121" s="36">
        <f>SUM(G35:G120)</f>
        <v>115053.8</v>
      </c>
      <c r="H121" s="36">
        <f>SUM(H35:H120)</f>
        <v>57526.9</v>
      </c>
      <c r="I121" s="36">
        <f>SUM(I35:I120)</f>
        <v>57526.9</v>
      </c>
    </row>
    <row r="122" spans="1:14" ht="15.75" x14ac:dyDescent="0.25">
      <c r="A122" s="59"/>
      <c r="B122" s="59"/>
      <c r="C122" s="59"/>
      <c r="D122" s="59"/>
      <c r="E122" s="59"/>
      <c r="F122" s="59"/>
      <c r="G122" s="59"/>
      <c r="H122" s="59"/>
      <c r="I122" s="59"/>
    </row>
    <row r="123" spans="1:14" ht="15.75" x14ac:dyDescent="0.25">
      <c r="A123" s="59"/>
      <c r="B123" s="65" t="s">
        <v>11</v>
      </c>
      <c r="C123" s="65"/>
      <c r="D123" s="65"/>
      <c r="E123" s="65"/>
      <c r="F123" s="65"/>
      <c r="G123" s="3" t="s">
        <v>12</v>
      </c>
      <c r="H123" s="2" t="s">
        <v>124</v>
      </c>
      <c r="I123" s="59"/>
    </row>
    <row r="124" spans="1:14" ht="15.75" x14ac:dyDescent="0.25">
      <c r="A124" s="59"/>
      <c r="B124" s="4"/>
      <c r="C124" s="4"/>
      <c r="D124" s="4"/>
      <c r="E124" s="4"/>
      <c r="F124" s="60"/>
      <c r="G124" s="59"/>
      <c r="H124" s="59"/>
      <c r="I124" s="59"/>
    </row>
    <row r="125" spans="1:14" ht="15.75" x14ac:dyDescent="0.25">
      <c r="A125" s="59"/>
      <c r="B125" s="4" t="s">
        <v>13</v>
      </c>
      <c r="C125" s="4"/>
      <c r="D125" s="4"/>
      <c r="E125" s="4"/>
      <c r="F125" s="60" t="s">
        <v>12</v>
      </c>
      <c r="G125" s="2" t="s">
        <v>121</v>
      </c>
      <c r="H125" s="59"/>
      <c r="I125" s="59"/>
    </row>
    <row r="126" spans="1:14" ht="15.75" x14ac:dyDescent="0.25">
      <c r="A126" s="59"/>
      <c r="B126" s="2"/>
      <c r="C126" s="2"/>
      <c r="D126" s="2"/>
      <c r="E126" s="2"/>
      <c r="F126" s="59"/>
      <c r="G126" s="59"/>
      <c r="H126" s="59"/>
      <c r="I126" s="59"/>
    </row>
    <row r="127" spans="1:14" ht="15.75" x14ac:dyDescent="0.25">
      <c r="A127" s="59"/>
      <c r="B127" s="4" t="s">
        <v>122</v>
      </c>
      <c r="C127" s="2"/>
      <c r="D127" s="2"/>
      <c r="E127" s="2"/>
      <c r="F127" s="60" t="s">
        <v>12</v>
      </c>
      <c r="G127" s="65" t="s">
        <v>123</v>
      </c>
      <c r="H127" s="65"/>
      <c r="I127" s="2"/>
    </row>
    <row r="128" spans="1:14" ht="15.75" x14ac:dyDescent="0.25">
      <c r="A128" s="59"/>
      <c r="B128" s="4"/>
      <c r="C128" s="59"/>
      <c r="D128" s="59"/>
      <c r="E128" s="59"/>
      <c r="F128" s="59"/>
      <c r="G128" s="59"/>
      <c r="H128" s="59"/>
      <c r="I128" s="59"/>
    </row>
    <row r="129" spans="1:9" ht="15.75" x14ac:dyDescent="0.25">
      <c r="A129" s="59"/>
      <c r="B129" s="65" t="s">
        <v>126</v>
      </c>
      <c r="C129" s="65"/>
      <c r="D129" s="65"/>
      <c r="E129" s="65"/>
      <c r="F129" s="65"/>
      <c r="G129" s="3" t="s">
        <v>12</v>
      </c>
      <c r="H129" s="2" t="s">
        <v>125</v>
      </c>
      <c r="I129" s="59"/>
    </row>
    <row r="130" spans="1:9" ht="15.75" x14ac:dyDescent="0.25">
      <c r="A130" s="59"/>
      <c r="B130" s="4"/>
      <c r="C130" s="59"/>
      <c r="D130" s="59"/>
      <c r="E130" s="59"/>
      <c r="F130" s="59"/>
      <c r="G130" s="59"/>
      <c r="H130" s="59"/>
      <c r="I130" s="59"/>
    </row>
    <row r="131" spans="1:9" ht="15.75" x14ac:dyDescent="0.25">
      <c r="A131" s="59"/>
      <c r="B131" s="4"/>
      <c r="C131" s="59"/>
      <c r="D131" s="59"/>
      <c r="E131" s="59"/>
      <c r="F131" s="59"/>
      <c r="G131" s="59"/>
      <c r="H131" s="59"/>
      <c r="I131" s="59"/>
    </row>
    <row r="132" spans="1:9" ht="15.75" x14ac:dyDescent="0.25">
      <c r="A132" s="59"/>
      <c r="B132" s="59"/>
      <c r="C132" s="61" t="s">
        <v>128</v>
      </c>
      <c r="D132" s="59"/>
      <c r="E132" s="59"/>
      <c r="F132" s="59"/>
      <c r="G132" s="64" t="s">
        <v>129</v>
      </c>
      <c r="H132" s="64"/>
      <c r="I132" s="64"/>
    </row>
  </sheetData>
  <mergeCells count="10">
    <mergeCell ref="F1:I2"/>
    <mergeCell ref="G132:I132"/>
    <mergeCell ref="B129:F129"/>
    <mergeCell ref="G127:H127"/>
    <mergeCell ref="A3:I3"/>
    <mergeCell ref="A34:C34"/>
    <mergeCell ref="A101:I101"/>
    <mergeCell ref="A121:C121"/>
    <mergeCell ref="A26:I26"/>
    <mergeCell ref="B123:F123"/>
  </mergeCells>
  <phoneticPr fontId="0" type="noConversion"/>
  <pageMargins left="1.1811023622047243" right="0.39370078740157483" top="0.78740157480314965" bottom="0.78740157480314965" header="0.51181102362204722" footer="0.51181102362204722"/>
  <pageSetup paperSize="9" scale="72" fitToHeight="0" orientation="portrait" r:id="rId1"/>
  <rowBreaks count="2" manualBreakCount="2">
    <brk id="25" max="8" man="1"/>
    <brk id="8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Светлана С. Даншина</cp:lastModifiedBy>
  <cp:lastPrinted>2021-01-18T08:45:44Z</cp:lastPrinted>
  <dcterms:created xsi:type="dcterms:W3CDTF">2020-11-30T09:21:04Z</dcterms:created>
  <dcterms:modified xsi:type="dcterms:W3CDTF">2021-01-18T08:45:49Z</dcterms:modified>
</cp:coreProperties>
</file>